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valaska.sharepoint.com/sites/AJiC/Shared Documents/Fact Sheets/19-01.property-crime-1985-2017/"/>
    </mc:Choice>
  </mc:AlternateContent>
  <bookViews>
    <workbookView xWindow="0" yWindow="0" windowWidth="28800" windowHeight="12480" tabRatio="665" activeTab="1"/>
  </bookViews>
  <sheets>
    <sheet name="Property crime rates (figs 1&amp;2)" sheetId="17" r:id="rId1"/>
    <sheet name="U.S. MVT rates (fig2)" sheetId="16" r:id="rId2"/>
    <sheet name="Yearly MVT increase (fig 3)" sheetId="18" r:id="rId3"/>
  </sheets>
  <definedNames>
    <definedName name="_xlnm.Print_Area" localSheetId="0">'Property crime rates (figs 1&amp;2)'!$A$1:$N$39</definedName>
    <definedName name="_xlnm.Print_Area" localSheetId="1">'U.S. MVT rates (fig2)'!$A$1:$B$38</definedName>
    <definedName name="_xlnm.Print_Area" localSheetId="2">'Yearly MVT increase (fig 3)'!$A$1:$E$38</definedName>
    <definedName name="TitleRegion1.A3.B36.2">'U.S. MVT rates (fig2)'!$A$3</definedName>
    <definedName name="TitleRegion1.A3.E36.3">'Yearly MVT increase (fig 3)'!$A$3</definedName>
    <definedName name="TitleRegion1.A4.D37.1">'Property crime rates (figs 1&amp;2)'!$A$4</definedName>
    <definedName name="TitleRegion1.A5.D37.1">'U.S. MVT rates (fig2)'!$A$3</definedName>
    <definedName name="TitleRegion1.A5.D37.2">#REF!</definedName>
    <definedName name="TitleRegion1.A5.D37.3">'Property crime rates (figs 1&amp;2)'!$A$4</definedName>
    <definedName name="TitleRegion1.A5.D37.4">'Yearly MVT increase (fig 3)'!$A$3</definedName>
    <definedName name="TitleRegion2.F4.I37.1">'Property crime rates (figs 1&amp;2)'!$F$4</definedName>
    <definedName name="TitleRegion2.F5.I37.1">'U.S. MVT rates (fig2)'!$D$3</definedName>
    <definedName name="TitleRegion2.F5.I37.2">#REF!</definedName>
    <definedName name="TitleRegion2.F5.I37.3">'Property crime rates (figs 1&amp;2)'!$F$4</definedName>
    <definedName name="TitleRegion2.F5.I37.4">'Yearly MVT increase (fig 3)'!$G$3</definedName>
    <definedName name="TitleRegion3.K4.N37.1">'Property crime rates (figs 1&amp;2)'!$K$4</definedName>
    <definedName name="TitleRegion3.K5.N37.1">'U.S. MVT rates (fig2)'!$I$3</definedName>
    <definedName name="TitleRegion3.K5.N37.2">#REF!</definedName>
    <definedName name="TitleRegion3.K5.N37.3">'Property crime rates (figs 1&amp;2)'!$K$4</definedName>
    <definedName name="TitleRegion3.K5.N37.4">'Yearly MVT increase (fig 3)'!$L$3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8" l="1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5" i="18"/>
  <c r="N37" i="17" l="1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</calcChain>
</file>

<file path=xl/sharedStrings.xml><?xml version="1.0" encoding="utf-8"?>
<sst xmlns="http://schemas.openxmlformats.org/spreadsheetml/2006/main" count="35" uniqueCount="21">
  <si>
    <t>Year</t>
  </si>
  <si>
    <t>Population data for all years were retrieved from the State of Alaska, Department of Labor and Workforce Development at: http://live.laborstats.alaska.gov/pop/index.cfm</t>
  </si>
  <si>
    <t>Population</t>
  </si>
  <si>
    <t>Rate</t>
  </si>
  <si>
    <r>
      <t xml:space="preserve">Crime data for all years from Alaska Department of Public Safety, </t>
    </r>
    <r>
      <rPr>
        <i/>
        <sz val="8"/>
        <color theme="1"/>
        <rFont val="Arial"/>
        <family val="2"/>
      </rPr>
      <t>Crime in Alaska</t>
    </r>
    <r>
      <rPr>
        <sz val="8"/>
        <color theme="1"/>
        <rFont val="Arial"/>
        <family val="2"/>
      </rPr>
      <t xml:space="preserve"> (1985–2017)</t>
    </r>
  </si>
  <si>
    <t>Burglary</t>
  </si>
  <si>
    <t>Motor vehicle theft</t>
  </si>
  <si>
    <t>Increase in the number of motor vehicle thefts per 100,000 population from one year to the next.</t>
  </si>
  <si>
    <t>Number of reported larcenies, burglaries, and motor vehicle thefts per 100,000 population.</t>
  </si>
  <si>
    <t>U.S. motor vehicle theft rate 1985–2017</t>
  </si>
  <si>
    <t>Motor vehicle theft rate per 100,000 population.</t>
  </si>
  <si>
    <t>Crime rate</t>
  </si>
  <si>
    <t>Larceny-theft</t>
  </si>
  <si>
    <t>Larceny thefts</t>
  </si>
  <si>
    <t>Burglaries</t>
  </si>
  <si>
    <t>Motor vehicle thefts</t>
  </si>
  <si>
    <t>Percent change from previous year</t>
  </si>
  <si>
    <t>–</t>
  </si>
  <si>
    <t>Larceny, burglary, and motor vehicle theft rates in Alaska 1985–2017</t>
  </si>
  <si>
    <t>Alaska motor vehicle theft rate: Year-to-year percent shifts 1985–2017</t>
  </si>
  <si>
    <r>
      <t xml:space="preserve">Crime data for all years from Federal Bureau of Investigation, </t>
    </r>
    <r>
      <rPr>
        <i/>
        <sz val="8"/>
        <color theme="1"/>
        <rFont val="Arial"/>
        <family val="2"/>
      </rPr>
      <t>Crime in the United States</t>
    </r>
    <r>
      <rPr>
        <sz val="8"/>
        <color theme="1"/>
        <rFont val="Arial"/>
        <family val="2"/>
      </rPr>
      <t xml:space="preserve"> (1985–2017)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</si>
</sst>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4F5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2"/>
      <color rgb="FF004F5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ECE"/>
        <bgColor indexed="64"/>
      </patternFill>
    </fill>
    <fill>
      <patternFill patternType="solid">
        <fgColor rgb="FFF9D5A5"/>
        <bgColor indexed="64"/>
      </patternFill>
    </fill>
    <fill>
      <patternFill patternType="solid">
        <fgColor rgb="FFC0D7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5" fillId="0" borderId="0">
      <alignment horizontal="center" wrapText="1"/>
    </xf>
    <xf numFmtId="0" fontId="3" fillId="3" borderId="0"/>
    <xf numFmtId="0" fontId="4" fillId="3" borderId="0">
      <alignment horizontal="left" wrapText="1"/>
    </xf>
    <xf numFmtId="9" fontId="1" fillId="0" borderId="0" applyFont="0" applyFill="0" applyBorder="0" applyAlignment="0" applyProtection="0"/>
    <xf numFmtId="0" fontId="2" fillId="6" borderId="0" applyFont="0" applyBorder="0" applyAlignment="0">
      <alignment horizontal="center" wrapText="1"/>
    </xf>
    <xf numFmtId="0" fontId="11" fillId="7" borderId="1" applyFont="0" applyBorder="0"/>
    <xf numFmtId="0" fontId="14" fillId="0" borderId="0" applyNumberFormat="0" applyFill="0" applyProtection="0">
      <alignment horizontal="center" vertical="top"/>
    </xf>
    <xf numFmtId="0" fontId="12" fillId="0" borderId="0" applyNumberFormat="0" applyFill="0" applyProtection="0">
      <alignment horizontal="center"/>
    </xf>
    <xf numFmtId="0" fontId="9" fillId="0" borderId="3" applyNumberFormat="0" applyFill="0" applyProtection="0">
      <alignment horizontal="center" vertical="center"/>
    </xf>
    <xf numFmtId="0" fontId="13" fillId="5" borderId="2" applyFill="0">
      <alignment horizontal="center"/>
    </xf>
  </cellStyleXfs>
  <cellXfs count="51">
    <xf numFmtId="0" fontId="0" fillId="0" borderId="0" xfId="0"/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 indent="1"/>
    </xf>
    <xf numFmtId="0" fontId="8" fillId="8" borderId="0" xfId="0" applyFont="1" applyFill="1" applyBorder="1" applyAlignment="1">
      <alignment horizontal="center" vertical="center"/>
    </xf>
    <xf numFmtId="3" fontId="8" fillId="8" borderId="0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right" vertical="center" indent="1"/>
    </xf>
    <xf numFmtId="2" fontId="8" fillId="8" borderId="0" xfId="0" applyNumberFormat="1" applyFont="1" applyFill="1" applyBorder="1" applyAlignment="1">
      <alignment horizontal="right" vertical="center" indent="1"/>
    </xf>
    <xf numFmtId="0" fontId="8" fillId="8" borderId="0" xfId="0" applyFont="1" applyFill="1" applyBorder="1" applyAlignment="1">
      <alignment horizontal="center" vertical="top"/>
    </xf>
    <xf numFmtId="0" fontId="10" fillId="8" borderId="0" xfId="0" applyFont="1" applyFill="1" applyBorder="1" applyAlignment="1">
      <alignment horizontal="center" vertical="top"/>
    </xf>
    <xf numFmtId="0" fontId="8" fillId="8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3" fillId="4" borderId="2" xfId="1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5" applyNumberFormat="1" applyFont="1" applyFill="1" applyBorder="1" applyAlignment="1">
      <alignment horizontal="center"/>
    </xf>
    <xf numFmtId="2" fontId="5" fillId="0" borderId="0" xfId="5" applyNumberFormat="1" applyFont="1" applyFill="1" applyBorder="1" applyAlignment="1">
      <alignment horizontal="center"/>
    </xf>
    <xf numFmtId="0" fontId="13" fillId="5" borderId="2" xfId="10" applyFont="1" applyFill="1" applyAlignment="1">
      <alignment horizontal="center"/>
    </xf>
    <xf numFmtId="0" fontId="14" fillId="0" borderId="0" xfId="7" applyFill="1" applyAlignment="1">
      <alignment vertical="top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7" borderId="0" xfId="0" applyFill="1"/>
    <xf numFmtId="2" fontId="5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0" xfId="7" applyFill="1" applyAlignment="1">
      <alignment horizontal="center" vertical="top" wrapText="1"/>
    </xf>
    <xf numFmtId="0" fontId="13" fillId="4" borderId="2" xfId="10" applyFill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13" fillId="4" borderId="2" xfId="1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right" vertical="center" indent="1"/>
    </xf>
    <xf numFmtId="3" fontId="8" fillId="8" borderId="0" xfId="0" applyNumberFormat="1" applyFont="1" applyFill="1" applyBorder="1" applyAlignment="1">
      <alignment horizontal="right" vertical="center" indent="1"/>
    </xf>
    <xf numFmtId="3" fontId="13" fillId="5" borderId="2" xfId="10" applyNumberFormat="1" applyFont="1" applyFill="1" applyAlignment="1">
      <alignment horizontal="center"/>
    </xf>
    <xf numFmtId="0" fontId="12" fillId="0" borderId="0" xfId="8" applyFont="1" applyFill="1" applyBorder="1" applyAlignment="1">
      <alignment horizontal="center"/>
    </xf>
    <xf numFmtId="2" fontId="13" fillId="0" borderId="2" xfId="5" applyNumberFormat="1" applyFont="1" applyFill="1" applyBorder="1" applyAlignment="1">
      <alignment horizontal="center"/>
    </xf>
    <xf numFmtId="164" fontId="5" fillId="0" borderId="0" xfId="5" applyNumberFormat="1" applyFont="1" applyFill="1" applyBorder="1" applyAlignment="1">
      <alignment horizontal="center"/>
    </xf>
    <xf numFmtId="0" fontId="14" fillId="0" borderId="0" xfId="7" applyFill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2" fillId="4" borderId="0" xfId="8" applyFont="1" applyFill="1" applyBorder="1" applyAlignment="1">
      <alignment horizontal="center"/>
    </xf>
    <xf numFmtId="0" fontId="12" fillId="5" borderId="0" xfId="8" applyFont="1" applyFill="1" applyBorder="1" applyAlignment="1">
      <alignment horizontal="center"/>
    </xf>
    <xf numFmtId="165" fontId="13" fillId="4" borderId="2" xfId="10" applyNumberFormat="1" applyFill="1" applyAlignment="1">
      <alignment horizont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0" borderId="0" xfId="5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 vertical="center" indent="1"/>
    </xf>
    <xf numFmtId="165" fontId="8" fillId="8" borderId="0" xfId="0" applyNumberFormat="1" applyFont="1" applyFill="1" applyBorder="1" applyAlignment="1">
      <alignment horizontal="right" vertical="center" indent="1"/>
    </xf>
  </cellXfs>
  <cellStyles count="11">
    <cellStyle name="ajic.Fig#" xfId="2"/>
    <cellStyle name="ajic.Source" xfId="1"/>
    <cellStyle name="ajic.Title" xfId="3"/>
    <cellStyle name="Col-header" xfId="10"/>
    <cellStyle name="Heading 1" xfId="7" builtinId="16" customBuiltin="1"/>
    <cellStyle name="Heading 2" xfId="8" builtinId="17" customBuiltin="1"/>
    <cellStyle name="Heading 3" xfId="9" builtinId="18" customBuiltin="1"/>
    <cellStyle name="Normal" xfId="0" builtinId="0" customBuiltin="1"/>
    <cellStyle name="Percent 2" xfId="4"/>
    <cellStyle name="Style 1" xfId="5"/>
    <cellStyle name="Style 2" xfId="6"/>
  </cellStyles>
  <dxfs count="4"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</dxfs>
  <tableStyles count="0" defaultTableStyle="TableStyleMedium2" defaultPivotStyle="PivotStyleLight16"/>
  <colors>
    <mruColors>
      <color rgb="FFE4ECEC"/>
      <color rgb="FF004F59"/>
      <color rgb="FFF0992A"/>
      <color rgb="FFF9D5A5"/>
      <color rgb="FF57757A"/>
      <color rgb="FFBACECE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992A"/>
    <pageSetUpPr fitToPage="1"/>
  </sheetPr>
  <dimension ref="A1:S126"/>
  <sheetViews>
    <sheetView showGridLines="0" zoomScaleNormal="100" workbookViewId="0">
      <selection activeCell="P3" sqref="P3"/>
    </sheetView>
  </sheetViews>
  <sheetFormatPr defaultRowHeight="14.25" x14ac:dyDescent="0.2"/>
  <cols>
    <col min="1" max="1" width="5.5703125" style="4" customWidth="1"/>
    <col min="2" max="2" width="11.7109375" style="5" customWidth="1"/>
    <col min="3" max="3" width="14.7109375" style="36" customWidth="1"/>
    <col min="4" max="4" width="11.28515625" style="7" customWidth="1"/>
    <col min="5" max="5" width="2.7109375" style="1" customWidth="1"/>
    <col min="6" max="6" width="5.5703125" style="4" customWidth="1"/>
    <col min="7" max="7" width="11.7109375" style="5" customWidth="1"/>
    <col min="8" max="8" width="9.7109375" style="36" customWidth="1"/>
    <col min="9" max="9" width="11.28515625" style="7" customWidth="1"/>
    <col min="10" max="10" width="1.7109375" style="1" customWidth="1"/>
    <col min="11" max="11" width="5.5703125" style="4" customWidth="1"/>
    <col min="12" max="12" width="11.7109375" style="5" customWidth="1"/>
    <col min="13" max="13" width="18.7109375" style="36" customWidth="1"/>
    <col min="14" max="14" width="11.28515625" style="7" customWidth="1"/>
    <col min="15" max="15" width="2.42578125" style="7" customWidth="1"/>
    <col min="16" max="19" width="9.140625" style="25"/>
    <col min="20" max="16384" width="9.140625" style="4"/>
  </cols>
  <sheetData>
    <row r="1" spans="1:19" s="8" customFormat="1" ht="15.75" customHeight="1" x14ac:dyDescent="0.2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0"/>
    </row>
    <row r="2" spans="1:19" s="8" customFormat="1" ht="30.75" customHeight="1" x14ac:dyDescent="0.2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9"/>
    </row>
    <row r="3" spans="1:19" s="10" customFormat="1" ht="18" customHeight="1" x14ac:dyDescent="0.2">
      <c r="A3" s="44" t="s">
        <v>12</v>
      </c>
      <c r="B3" s="44"/>
      <c r="C3" s="44"/>
      <c r="D3" s="44"/>
      <c r="E3" s="24"/>
      <c r="F3" s="45" t="s">
        <v>5</v>
      </c>
      <c r="G3" s="45"/>
      <c r="H3" s="45"/>
      <c r="I3" s="45"/>
      <c r="J3" s="38"/>
      <c r="K3" s="44" t="s">
        <v>6</v>
      </c>
      <c r="L3" s="44"/>
      <c r="M3" s="44"/>
      <c r="N3" s="44"/>
      <c r="O3" s="24"/>
    </row>
    <row r="4" spans="1:19" ht="29.25" customHeight="1" thickBot="1" x14ac:dyDescent="0.25">
      <c r="A4" s="12" t="s">
        <v>0</v>
      </c>
      <c r="B4" s="12" t="s">
        <v>2</v>
      </c>
      <c r="C4" s="34" t="s">
        <v>13</v>
      </c>
      <c r="D4" s="12" t="s">
        <v>3</v>
      </c>
      <c r="E4" s="21"/>
      <c r="F4" s="17" t="s">
        <v>0</v>
      </c>
      <c r="G4" s="17" t="s">
        <v>2</v>
      </c>
      <c r="H4" s="37" t="s">
        <v>14</v>
      </c>
      <c r="I4" s="17" t="s">
        <v>3</v>
      </c>
      <c r="J4" s="39"/>
      <c r="K4" s="12" t="s">
        <v>0</v>
      </c>
      <c r="L4" s="12" t="s">
        <v>2</v>
      </c>
      <c r="M4" s="34" t="s">
        <v>15</v>
      </c>
      <c r="N4" s="12" t="s">
        <v>3</v>
      </c>
      <c r="O4" s="21"/>
      <c r="P4" s="4"/>
      <c r="Q4" s="4"/>
      <c r="R4" s="4"/>
      <c r="S4" s="4"/>
    </row>
    <row r="5" spans="1:19" x14ac:dyDescent="0.2">
      <c r="A5" s="13">
        <v>1985</v>
      </c>
      <c r="B5" s="14">
        <v>543900</v>
      </c>
      <c r="C5" s="14">
        <v>17728</v>
      </c>
      <c r="D5" s="23">
        <v>3259.4229999999998</v>
      </c>
      <c r="E5" s="21"/>
      <c r="F5" s="13">
        <v>1985</v>
      </c>
      <c r="G5" s="14">
        <v>543900</v>
      </c>
      <c r="H5" s="14">
        <v>6102</v>
      </c>
      <c r="I5" s="23">
        <v>1121.8969999999999</v>
      </c>
      <c r="J5" s="21"/>
      <c r="K5" s="13">
        <v>1985</v>
      </c>
      <c r="L5" s="14">
        <v>543900</v>
      </c>
      <c r="M5" s="14">
        <v>3083</v>
      </c>
      <c r="N5" s="23">
        <v>566.83219999999994</v>
      </c>
      <c r="O5" s="26"/>
      <c r="P5" s="4"/>
      <c r="Q5" s="4"/>
      <c r="R5" s="4"/>
      <c r="S5" s="4"/>
    </row>
    <row r="6" spans="1:19" ht="14.25" customHeight="1" x14ac:dyDescent="0.2">
      <c r="A6" s="13">
        <v>1986</v>
      </c>
      <c r="B6" s="14">
        <v>550700</v>
      </c>
      <c r="C6" s="15">
        <v>20225</v>
      </c>
      <c r="D6" s="16">
        <f>C6/B6*100000</f>
        <v>3672.598510986018</v>
      </c>
      <c r="E6" s="21"/>
      <c r="F6" s="13">
        <v>1986</v>
      </c>
      <c r="G6" s="14">
        <v>550700</v>
      </c>
      <c r="H6" s="15">
        <v>6075</v>
      </c>
      <c r="I6" s="16">
        <f>H6/G6*100000</f>
        <v>1103.1414563283095</v>
      </c>
      <c r="J6" s="21"/>
      <c r="K6" s="13">
        <v>1986</v>
      </c>
      <c r="L6" s="14">
        <v>550700</v>
      </c>
      <c r="M6" s="15">
        <v>3032</v>
      </c>
      <c r="N6" s="16">
        <f>M6/L6*100000</f>
        <v>550.57199927365173</v>
      </c>
      <c r="O6" s="23"/>
      <c r="P6" s="4"/>
      <c r="Q6" s="4"/>
      <c r="R6" s="4"/>
      <c r="S6" s="4"/>
    </row>
    <row r="7" spans="1:19" ht="14.25" customHeight="1" x14ac:dyDescent="0.2">
      <c r="A7" s="13">
        <v>1987</v>
      </c>
      <c r="B7" s="14">
        <v>541300</v>
      </c>
      <c r="C7" s="15">
        <v>17398</v>
      </c>
      <c r="D7" s="16">
        <f t="shared" ref="D7:D37" si="0">C7/B7*100000</f>
        <v>3214.114169591724</v>
      </c>
      <c r="E7" s="21"/>
      <c r="F7" s="13">
        <v>1987</v>
      </c>
      <c r="G7" s="14">
        <v>541300</v>
      </c>
      <c r="H7" s="15">
        <v>4933</v>
      </c>
      <c r="I7" s="16">
        <f t="shared" ref="I7:I37" si="1">H7/G7*100000</f>
        <v>911.32458895252159</v>
      </c>
      <c r="J7" s="21"/>
      <c r="K7" s="13">
        <v>1987</v>
      </c>
      <c r="L7" s="14">
        <v>541300</v>
      </c>
      <c r="M7" s="15">
        <v>2433</v>
      </c>
      <c r="N7" s="16">
        <f t="shared" ref="N7:N37" si="2">M7/L7*100000</f>
        <v>449.47348974690561</v>
      </c>
      <c r="O7" s="23"/>
      <c r="P7" s="4"/>
      <c r="Q7" s="4"/>
      <c r="R7" s="4"/>
      <c r="S7" s="4"/>
    </row>
    <row r="8" spans="1:19" ht="14.25" customHeight="1" x14ac:dyDescent="0.2">
      <c r="A8" s="13">
        <v>1988</v>
      </c>
      <c r="B8" s="14">
        <v>535000</v>
      </c>
      <c r="C8" s="15">
        <v>15581</v>
      </c>
      <c r="D8" s="16">
        <f t="shared" si="0"/>
        <v>2912.336448598131</v>
      </c>
      <c r="E8" s="21"/>
      <c r="F8" s="13">
        <v>1988</v>
      </c>
      <c r="G8" s="14">
        <v>535000</v>
      </c>
      <c r="H8" s="15">
        <v>4329</v>
      </c>
      <c r="I8" s="16">
        <f t="shared" si="1"/>
        <v>809.15887850467288</v>
      </c>
      <c r="J8" s="21"/>
      <c r="K8" s="13">
        <v>1988</v>
      </c>
      <c r="L8" s="14">
        <v>535000</v>
      </c>
      <c r="M8" s="15">
        <v>2330</v>
      </c>
      <c r="N8" s="16">
        <f t="shared" si="2"/>
        <v>435.51401869158877</v>
      </c>
      <c r="O8" s="23"/>
      <c r="P8" s="4"/>
      <c r="Q8" s="4"/>
      <c r="R8" s="4"/>
      <c r="S8" s="4"/>
    </row>
    <row r="9" spans="1:19" ht="14.25" customHeight="1" x14ac:dyDescent="0.2">
      <c r="A9" s="13">
        <v>1989</v>
      </c>
      <c r="B9" s="14">
        <v>538900</v>
      </c>
      <c r="C9" s="15">
        <v>15789</v>
      </c>
      <c r="D9" s="16">
        <f t="shared" si="0"/>
        <v>2929.8571163481165</v>
      </c>
      <c r="E9" s="21"/>
      <c r="F9" s="13">
        <v>1989</v>
      </c>
      <c r="G9" s="14">
        <v>538900</v>
      </c>
      <c r="H9" s="15">
        <v>4272</v>
      </c>
      <c r="I9" s="16">
        <f t="shared" si="1"/>
        <v>792.72592317684177</v>
      </c>
      <c r="J9" s="21"/>
      <c r="K9" s="13">
        <v>1989</v>
      </c>
      <c r="L9" s="14">
        <v>538900</v>
      </c>
      <c r="M9" s="15">
        <v>2367</v>
      </c>
      <c r="N9" s="16">
        <f t="shared" si="2"/>
        <v>439.22805715346072</v>
      </c>
      <c r="O9" s="23"/>
      <c r="P9" s="4"/>
      <c r="Q9" s="4"/>
      <c r="R9" s="4"/>
      <c r="S9" s="4"/>
    </row>
    <row r="10" spans="1:19" ht="14.25" customHeight="1" x14ac:dyDescent="0.2">
      <c r="A10" s="13">
        <v>1990</v>
      </c>
      <c r="B10" s="14">
        <v>550043</v>
      </c>
      <c r="C10" s="15">
        <v>16883</v>
      </c>
      <c r="D10" s="16">
        <f t="shared" si="0"/>
        <v>3069.3963926456659</v>
      </c>
      <c r="E10" s="21"/>
      <c r="F10" s="13">
        <v>1990</v>
      </c>
      <c r="G10" s="14">
        <v>550043</v>
      </c>
      <c r="H10" s="15">
        <v>4859</v>
      </c>
      <c r="I10" s="16">
        <f t="shared" si="1"/>
        <v>883.38548077150324</v>
      </c>
      <c r="J10" s="21"/>
      <c r="K10" s="13">
        <v>1990</v>
      </c>
      <c r="L10" s="14">
        <v>550043</v>
      </c>
      <c r="M10" s="15">
        <v>3004</v>
      </c>
      <c r="N10" s="16">
        <f t="shared" si="2"/>
        <v>546.13912003243377</v>
      </c>
      <c r="O10" s="23"/>
      <c r="P10" s="4"/>
      <c r="Q10" s="4"/>
      <c r="R10" s="4"/>
      <c r="S10" s="4"/>
    </row>
    <row r="11" spans="1:19" ht="14.25" customHeight="1" x14ac:dyDescent="0.2">
      <c r="A11" s="13">
        <v>1991</v>
      </c>
      <c r="B11" s="14">
        <v>569054</v>
      </c>
      <c r="C11" s="15">
        <v>20230</v>
      </c>
      <c r="D11" s="16">
        <f t="shared" si="0"/>
        <v>3555.0228976511894</v>
      </c>
      <c r="E11" s="21"/>
      <c r="F11" s="13">
        <v>1991</v>
      </c>
      <c r="G11" s="14">
        <v>569054</v>
      </c>
      <c r="H11" s="15">
        <v>5510</v>
      </c>
      <c r="I11" s="16">
        <f t="shared" si="1"/>
        <v>968.27366119911289</v>
      </c>
      <c r="J11" s="21"/>
      <c r="K11" s="13">
        <v>1991</v>
      </c>
      <c r="L11" s="14">
        <v>569054</v>
      </c>
      <c r="M11" s="15">
        <v>2964</v>
      </c>
      <c r="N11" s="16">
        <f t="shared" si="2"/>
        <v>520.8644522312469</v>
      </c>
      <c r="O11" s="23"/>
      <c r="P11" s="4"/>
      <c r="Q11" s="4"/>
      <c r="R11" s="4"/>
      <c r="S11" s="4"/>
    </row>
    <row r="12" spans="1:19" ht="14.25" customHeight="1" x14ac:dyDescent="0.2">
      <c r="A12" s="13">
        <v>1992</v>
      </c>
      <c r="B12" s="14">
        <v>586722</v>
      </c>
      <c r="C12" s="15">
        <v>20502</v>
      </c>
      <c r="D12" s="16">
        <f t="shared" si="0"/>
        <v>3494.3295121028359</v>
      </c>
      <c r="E12" s="21"/>
      <c r="F12" s="13">
        <v>1992</v>
      </c>
      <c r="G12" s="14">
        <v>586722</v>
      </c>
      <c r="H12" s="15">
        <v>5217</v>
      </c>
      <c r="I12" s="16">
        <f t="shared" si="1"/>
        <v>889.17749803143579</v>
      </c>
      <c r="J12" s="21"/>
      <c r="K12" s="13">
        <v>1992</v>
      </c>
      <c r="L12" s="14">
        <v>586722</v>
      </c>
      <c r="M12" s="15">
        <v>2881</v>
      </c>
      <c r="N12" s="16">
        <f t="shared" si="2"/>
        <v>491.03323209288214</v>
      </c>
      <c r="O12" s="23"/>
      <c r="P12" s="4"/>
      <c r="Q12" s="4"/>
      <c r="R12" s="4"/>
      <c r="S12" s="4"/>
    </row>
    <row r="13" spans="1:19" ht="14.25" customHeight="1" x14ac:dyDescent="0.2">
      <c r="A13" s="13">
        <v>1993</v>
      </c>
      <c r="B13" s="14">
        <v>596906</v>
      </c>
      <c r="C13" s="15">
        <v>20340</v>
      </c>
      <c r="D13" s="16">
        <f t="shared" si="0"/>
        <v>3407.5717114587551</v>
      </c>
      <c r="E13" s="21"/>
      <c r="F13" s="13">
        <v>1993</v>
      </c>
      <c r="G13" s="14">
        <v>596906</v>
      </c>
      <c r="H13" s="15">
        <v>4710</v>
      </c>
      <c r="I13" s="16">
        <f t="shared" si="1"/>
        <v>789.06896563277974</v>
      </c>
      <c r="J13" s="21"/>
      <c r="K13" s="13">
        <v>1993</v>
      </c>
      <c r="L13" s="14">
        <v>596906</v>
      </c>
      <c r="M13" s="15">
        <v>2589</v>
      </c>
      <c r="N13" s="16">
        <f t="shared" si="2"/>
        <v>433.73663524910114</v>
      </c>
      <c r="O13" s="23"/>
      <c r="P13" s="4"/>
      <c r="Q13" s="4"/>
      <c r="R13" s="4"/>
      <c r="S13" s="4"/>
    </row>
    <row r="14" spans="1:19" ht="14.25" customHeight="1" x14ac:dyDescent="0.2">
      <c r="A14" s="13">
        <v>1994</v>
      </c>
      <c r="B14" s="14">
        <v>600622</v>
      </c>
      <c r="C14" s="15">
        <v>20676</v>
      </c>
      <c r="D14" s="16">
        <f t="shared" si="0"/>
        <v>3442.4313461711363</v>
      </c>
      <c r="E14" s="21"/>
      <c r="F14" s="13">
        <v>1994</v>
      </c>
      <c r="G14" s="14">
        <v>600622</v>
      </c>
      <c r="H14" s="15">
        <v>4670</v>
      </c>
      <c r="I14" s="16">
        <f t="shared" si="1"/>
        <v>777.52729670241854</v>
      </c>
      <c r="J14" s="21"/>
      <c r="K14" s="13">
        <v>1994</v>
      </c>
      <c r="L14" s="14">
        <v>600622</v>
      </c>
      <c r="M14" s="15">
        <v>3166</v>
      </c>
      <c r="N14" s="16">
        <f t="shared" si="2"/>
        <v>527.12021870660749</v>
      </c>
      <c r="O14" s="23"/>
      <c r="P14" s="4"/>
      <c r="Q14" s="4"/>
      <c r="R14" s="4"/>
      <c r="S14" s="4"/>
    </row>
    <row r="15" spans="1:19" ht="14.25" customHeight="1" x14ac:dyDescent="0.2">
      <c r="A15" s="13">
        <v>1995</v>
      </c>
      <c r="B15" s="14">
        <v>601581</v>
      </c>
      <c r="C15" s="15">
        <v>19860</v>
      </c>
      <c r="D15" s="16">
        <f t="shared" si="0"/>
        <v>3301.3010716761332</v>
      </c>
      <c r="E15" s="21"/>
      <c r="F15" s="13">
        <v>1995</v>
      </c>
      <c r="G15" s="14">
        <v>601581</v>
      </c>
      <c r="H15" s="15">
        <v>4857</v>
      </c>
      <c r="I15" s="16">
        <f t="shared" si="1"/>
        <v>807.37257326943495</v>
      </c>
      <c r="J15" s="21"/>
      <c r="K15" s="13">
        <v>1995</v>
      </c>
      <c r="L15" s="14">
        <v>601581</v>
      </c>
      <c r="M15" s="15">
        <v>3097</v>
      </c>
      <c r="N15" s="16">
        <f t="shared" si="2"/>
        <v>514.81014194264776</v>
      </c>
      <c r="O15" s="23"/>
      <c r="P15" s="4"/>
      <c r="Q15" s="4"/>
      <c r="R15" s="4"/>
      <c r="S15" s="4"/>
    </row>
    <row r="16" spans="1:19" ht="14.25" customHeight="1" x14ac:dyDescent="0.2">
      <c r="A16" s="13">
        <v>1996</v>
      </c>
      <c r="B16" s="14">
        <v>605212</v>
      </c>
      <c r="C16" s="15">
        <v>18793</v>
      </c>
      <c r="D16" s="16">
        <f t="shared" si="0"/>
        <v>3105.1928910860988</v>
      </c>
      <c r="E16" s="21"/>
      <c r="F16" s="13">
        <v>1996</v>
      </c>
      <c r="G16" s="14">
        <v>605212</v>
      </c>
      <c r="H16" s="15">
        <v>4792</v>
      </c>
      <c r="I16" s="16">
        <f t="shared" si="1"/>
        <v>791.78866248521183</v>
      </c>
      <c r="J16" s="21"/>
      <c r="K16" s="13">
        <v>1996</v>
      </c>
      <c r="L16" s="14">
        <v>605212</v>
      </c>
      <c r="M16" s="15">
        <v>2617</v>
      </c>
      <c r="N16" s="16">
        <f t="shared" si="2"/>
        <v>432.41046112767094</v>
      </c>
      <c r="O16" s="21"/>
      <c r="P16" s="4"/>
      <c r="Q16" s="4"/>
      <c r="R16" s="4"/>
      <c r="S16" s="4"/>
    </row>
    <row r="17" spans="1:19" ht="14.25" customHeight="1" x14ac:dyDescent="0.2">
      <c r="A17" s="13">
        <v>1997</v>
      </c>
      <c r="B17" s="14">
        <v>609655</v>
      </c>
      <c r="C17" s="15">
        <v>17436</v>
      </c>
      <c r="D17" s="16">
        <f t="shared" si="0"/>
        <v>2859.978184382971</v>
      </c>
      <c r="E17" s="21"/>
      <c r="F17" s="13">
        <v>1997</v>
      </c>
      <c r="G17" s="14">
        <v>609655</v>
      </c>
      <c r="H17" s="15">
        <v>3823</v>
      </c>
      <c r="I17" s="16">
        <f t="shared" si="1"/>
        <v>627.07596919569266</v>
      </c>
      <c r="J17" s="21"/>
      <c r="K17" s="13">
        <v>1997</v>
      </c>
      <c r="L17" s="14">
        <v>609655</v>
      </c>
      <c r="M17" s="15">
        <v>2385</v>
      </c>
      <c r="N17" s="16">
        <f t="shared" si="2"/>
        <v>391.20486176608085</v>
      </c>
      <c r="O17" s="21"/>
      <c r="P17" s="4"/>
      <c r="Q17" s="4"/>
      <c r="R17" s="4"/>
      <c r="S17" s="4"/>
    </row>
    <row r="18" spans="1:19" ht="14.25" customHeight="1" x14ac:dyDescent="0.2">
      <c r="A18" s="13">
        <v>1998</v>
      </c>
      <c r="B18" s="14">
        <v>617082</v>
      </c>
      <c r="C18" s="15">
        <v>15884</v>
      </c>
      <c r="D18" s="16">
        <f t="shared" si="0"/>
        <v>2574.0501262393004</v>
      </c>
      <c r="E18" s="21"/>
      <c r="F18" s="13">
        <v>1998</v>
      </c>
      <c r="G18" s="14">
        <v>617082</v>
      </c>
      <c r="H18" s="15">
        <v>3590</v>
      </c>
      <c r="I18" s="16">
        <f t="shared" si="1"/>
        <v>581.77033198181118</v>
      </c>
      <c r="J18" s="21"/>
      <c r="K18" s="13">
        <v>1998</v>
      </c>
      <c r="L18" s="14">
        <v>617082</v>
      </c>
      <c r="M18" s="15">
        <v>2231</v>
      </c>
      <c r="N18" s="16">
        <f t="shared" si="2"/>
        <v>361.54028151850162</v>
      </c>
      <c r="O18" s="21"/>
      <c r="P18" s="4"/>
      <c r="Q18" s="4"/>
      <c r="R18" s="4"/>
      <c r="S18" s="4"/>
    </row>
    <row r="19" spans="1:19" ht="14.25" customHeight="1" x14ac:dyDescent="0.2">
      <c r="A19" s="13">
        <v>1999</v>
      </c>
      <c r="B19" s="14">
        <v>622000</v>
      </c>
      <c r="C19" s="15">
        <v>15332</v>
      </c>
      <c r="D19" s="16">
        <f t="shared" si="0"/>
        <v>2464.951768488746</v>
      </c>
      <c r="E19" s="21"/>
      <c r="F19" s="13">
        <v>1999</v>
      </c>
      <c r="G19" s="14">
        <v>622000</v>
      </c>
      <c r="H19" s="15">
        <v>3560</v>
      </c>
      <c r="I19" s="16">
        <f t="shared" si="1"/>
        <v>572.34726688102899</v>
      </c>
      <c r="J19" s="21"/>
      <c r="K19" s="13">
        <v>1999</v>
      </c>
      <c r="L19" s="14">
        <v>622000</v>
      </c>
      <c r="M19" s="15">
        <v>2414</v>
      </c>
      <c r="N19" s="16">
        <f t="shared" si="2"/>
        <v>388.10289389067526</v>
      </c>
      <c r="O19" s="21"/>
      <c r="P19" s="4"/>
      <c r="Q19" s="4"/>
      <c r="R19" s="4"/>
      <c r="S19" s="4"/>
    </row>
    <row r="20" spans="1:19" ht="14.25" customHeight="1" x14ac:dyDescent="0.2">
      <c r="A20" s="13">
        <v>2000</v>
      </c>
      <c r="B20" s="14">
        <v>626932</v>
      </c>
      <c r="C20" s="15">
        <v>16540</v>
      </c>
      <c r="D20" s="16">
        <f t="shared" si="0"/>
        <v>2638.2446581128415</v>
      </c>
      <c r="E20" s="21"/>
      <c r="F20" s="13">
        <v>2000</v>
      </c>
      <c r="G20" s="14">
        <v>626932</v>
      </c>
      <c r="H20" s="15">
        <v>3757</v>
      </c>
      <c r="I20" s="16">
        <f t="shared" si="1"/>
        <v>599.26754416746951</v>
      </c>
      <c r="J20" s="21"/>
      <c r="K20" s="13">
        <v>2000</v>
      </c>
      <c r="L20" s="14">
        <v>626932</v>
      </c>
      <c r="M20" s="15">
        <v>2231</v>
      </c>
      <c r="N20" s="16">
        <f t="shared" si="2"/>
        <v>355.8599656741082</v>
      </c>
      <c r="O20" s="21"/>
      <c r="P20" s="4"/>
      <c r="Q20" s="4"/>
      <c r="R20" s="4"/>
      <c r="S20" s="4"/>
    </row>
    <row r="21" spans="1:19" ht="14.25" customHeight="1" x14ac:dyDescent="0.2">
      <c r="A21" s="13">
        <v>2001</v>
      </c>
      <c r="B21" s="14">
        <v>632716</v>
      </c>
      <c r="C21" s="15">
        <v>15606</v>
      </c>
      <c r="D21" s="16">
        <f t="shared" si="0"/>
        <v>2466.5094608007385</v>
      </c>
      <c r="E21" s="21"/>
      <c r="F21" s="13">
        <v>2001</v>
      </c>
      <c r="G21" s="14">
        <v>632716</v>
      </c>
      <c r="H21" s="15">
        <v>3680</v>
      </c>
      <c r="I21" s="16">
        <f t="shared" si="1"/>
        <v>581.61955758981912</v>
      </c>
      <c r="J21" s="21"/>
      <c r="K21" s="13">
        <v>2001</v>
      </c>
      <c r="L21" s="14">
        <v>632716</v>
      </c>
      <c r="M21" s="15">
        <v>2444</v>
      </c>
      <c r="N21" s="16">
        <f t="shared" si="2"/>
        <v>386.27124966019511</v>
      </c>
      <c r="O21" s="21"/>
      <c r="P21" s="4"/>
      <c r="Q21" s="4"/>
      <c r="R21" s="4"/>
      <c r="S21" s="4"/>
    </row>
    <row r="22" spans="1:19" ht="14.25" customHeight="1" x14ac:dyDescent="0.2">
      <c r="A22" s="13">
        <v>2002</v>
      </c>
      <c r="B22" s="14">
        <v>641729</v>
      </c>
      <c r="C22" s="15">
        <v>16515</v>
      </c>
      <c r="D22" s="16">
        <f t="shared" si="0"/>
        <v>2573.5162350462579</v>
      </c>
      <c r="E22" s="21"/>
      <c r="F22" s="13">
        <v>2002</v>
      </c>
      <c r="G22" s="14">
        <v>641729</v>
      </c>
      <c r="H22" s="15">
        <v>3779</v>
      </c>
      <c r="I22" s="16">
        <f t="shared" si="1"/>
        <v>588.8778596572696</v>
      </c>
      <c r="J22" s="21"/>
      <c r="K22" s="13">
        <v>2002</v>
      </c>
      <c r="L22" s="14">
        <v>641729</v>
      </c>
      <c r="M22" s="15">
        <v>2336</v>
      </c>
      <c r="N22" s="16">
        <f t="shared" si="2"/>
        <v>364.0165864406938</v>
      </c>
      <c r="O22" s="21"/>
      <c r="P22" s="4"/>
      <c r="Q22" s="4"/>
      <c r="R22" s="4"/>
      <c r="S22" s="4"/>
    </row>
    <row r="23" spans="1:19" ht="14.25" customHeight="1" x14ac:dyDescent="0.2">
      <c r="A23" s="13">
        <v>2003</v>
      </c>
      <c r="B23" s="14">
        <v>649466</v>
      </c>
      <c r="C23" s="15">
        <v>17626</v>
      </c>
      <c r="D23" s="16">
        <f t="shared" si="0"/>
        <v>2713.9218989138772</v>
      </c>
      <c r="E23" s="21"/>
      <c r="F23" s="13">
        <v>2003</v>
      </c>
      <c r="G23" s="14">
        <v>649466</v>
      </c>
      <c r="H23" s="15">
        <v>3809</v>
      </c>
      <c r="I23" s="16">
        <f t="shared" si="1"/>
        <v>586.48181736996241</v>
      </c>
      <c r="J23" s="21"/>
      <c r="K23" s="13">
        <v>2003</v>
      </c>
      <c r="L23" s="14">
        <v>649466</v>
      </c>
      <c r="M23" s="15">
        <v>2411</v>
      </c>
      <c r="N23" s="16">
        <f t="shared" si="2"/>
        <v>371.2280550483012</v>
      </c>
      <c r="O23" s="21"/>
      <c r="P23" s="4"/>
      <c r="Q23" s="4"/>
      <c r="R23" s="4"/>
      <c r="S23" s="4"/>
    </row>
    <row r="24" spans="1:19" ht="14.25" customHeight="1" x14ac:dyDescent="0.2">
      <c r="A24" s="13">
        <v>2004</v>
      </c>
      <c r="B24" s="14">
        <v>659653</v>
      </c>
      <c r="C24" s="15">
        <v>15425</v>
      </c>
      <c r="D24" s="16">
        <f t="shared" si="0"/>
        <v>2338.3506176732312</v>
      </c>
      <c r="E24" s="21"/>
      <c r="F24" s="13">
        <v>2004</v>
      </c>
      <c r="G24" s="14">
        <v>659653</v>
      </c>
      <c r="H24" s="15">
        <v>3599</v>
      </c>
      <c r="I24" s="16">
        <f t="shared" si="1"/>
        <v>545.5898783148109</v>
      </c>
      <c r="J24" s="21"/>
      <c r="K24" s="13">
        <v>2004</v>
      </c>
      <c r="L24" s="14">
        <v>659653</v>
      </c>
      <c r="M24" s="15">
        <v>2227</v>
      </c>
      <c r="N24" s="16">
        <f t="shared" si="2"/>
        <v>337.60173909616117</v>
      </c>
      <c r="O24" s="21"/>
      <c r="P24" s="4"/>
      <c r="Q24" s="4"/>
      <c r="R24" s="4"/>
      <c r="S24" s="4"/>
    </row>
    <row r="25" spans="1:19" ht="14.25" customHeight="1" x14ac:dyDescent="0.2">
      <c r="A25" s="13">
        <v>2005</v>
      </c>
      <c r="B25" s="14">
        <v>667146</v>
      </c>
      <c r="C25" s="15">
        <v>16834</v>
      </c>
      <c r="D25" s="16">
        <f t="shared" si="0"/>
        <v>2523.2857575403286</v>
      </c>
      <c r="E25" s="21"/>
      <c r="F25" s="13">
        <v>2005</v>
      </c>
      <c r="G25" s="14">
        <v>667146</v>
      </c>
      <c r="H25" s="15">
        <v>4055</v>
      </c>
      <c r="I25" s="16">
        <f t="shared" si="1"/>
        <v>607.81298246560721</v>
      </c>
      <c r="J25" s="21"/>
      <c r="K25" s="13">
        <v>2005</v>
      </c>
      <c r="L25" s="14">
        <v>667146</v>
      </c>
      <c r="M25" s="15">
        <v>2541</v>
      </c>
      <c r="N25" s="16">
        <f t="shared" si="2"/>
        <v>380.87615004811545</v>
      </c>
      <c r="O25" s="21"/>
      <c r="P25" s="4"/>
      <c r="Q25" s="4"/>
      <c r="R25" s="4"/>
      <c r="S25" s="4"/>
    </row>
    <row r="26" spans="1:19" ht="14.25" customHeight="1" x14ac:dyDescent="0.2">
      <c r="A26" s="13">
        <v>2006</v>
      </c>
      <c r="B26" s="14">
        <v>674583</v>
      </c>
      <c r="C26" s="15">
        <v>16560</v>
      </c>
      <c r="D26" s="16">
        <f t="shared" si="0"/>
        <v>2454.8498850400915</v>
      </c>
      <c r="E26" s="21"/>
      <c r="F26" s="13">
        <v>2006</v>
      </c>
      <c r="G26" s="14">
        <v>674583</v>
      </c>
      <c r="H26" s="15">
        <v>4015</v>
      </c>
      <c r="I26" s="16">
        <f t="shared" si="1"/>
        <v>595.18250534033621</v>
      </c>
      <c r="J26" s="21"/>
      <c r="K26" s="13">
        <v>2006</v>
      </c>
      <c r="L26" s="14">
        <v>674583</v>
      </c>
      <c r="M26" s="15">
        <v>2459</v>
      </c>
      <c r="N26" s="16">
        <f t="shared" si="2"/>
        <v>364.5214895720764</v>
      </c>
      <c r="O26" s="21"/>
      <c r="P26" s="4"/>
      <c r="Q26" s="4"/>
      <c r="R26" s="4"/>
      <c r="S26" s="4"/>
    </row>
    <row r="27" spans="1:19" ht="14.25" customHeight="1" x14ac:dyDescent="0.2">
      <c r="A27" s="13">
        <v>2007</v>
      </c>
      <c r="B27" s="14">
        <v>680169</v>
      </c>
      <c r="C27" s="15">
        <v>16533</v>
      </c>
      <c r="D27" s="16">
        <f t="shared" si="0"/>
        <v>2430.7194241431175</v>
      </c>
      <c r="E27" s="21"/>
      <c r="F27" s="13">
        <v>2007</v>
      </c>
      <c r="G27" s="14">
        <v>680169</v>
      </c>
      <c r="H27" s="15">
        <v>3606</v>
      </c>
      <c r="I27" s="16">
        <f t="shared" si="1"/>
        <v>530.16235670840626</v>
      </c>
      <c r="J27" s="21"/>
      <c r="K27" s="13">
        <v>2007</v>
      </c>
      <c r="L27" s="14">
        <v>680169</v>
      </c>
      <c r="M27" s="15">
        <v>2375</v>
      </c>
      <c r="N27" s="16">
        <f t="shared" si="2"/>
        <v>349.17792489807681</v>
      </c>
      <c r="O27" s="21"/>
      <c r="P27" s="4"/>
      <c r="Q27" s="4"/>
      <c r="R27" s="4"/>
      <c r="S27" s="4"/>
    </row>
    <row r="28" spans="1:19" ht="14.25" customHeight="1" x14ac:dyDescent="0.2">
      <c r="A28" s="13">
        <v>2008</v>
      </c>
      <c r="B28" s="14">
        <v>686818</v>
      </c>
      <c r="C28" s="15">
        <v>14931</v>
      </c>
      <c r="D28" s="16">
        <f t="shared" si="0"/>
        <v>2173.9383650399377</v>
      </c>
      <c r="E28" s="21"/>
      <c r="F28" s="13">
        <v>2008</v>
      </c>
      <c r="G28" s="14">
        <v>686818</v>
      </c>
      <c r="H28" s="15">
        <v>3175</v>
      </c>
      <c r="I28" s="16">
        <f t="shared" si="1"/>
        <v>462.27676036446331</v>
      </c>
      <c r="J28" s="21"/>
      <c r="K28" s="13">
        <v>2008</v>
      </c>
      <c r="L28" s="14">
        <v>686818</v>
      </c>
      <c r="M28" s="15">
        <v>1594</v>
      </c>
      <c r="N28" s="16">
        <f t="shared" si="2"/>
        <v>232.08477354990697</v>
      </c>
      <c r="O28" s="21"/>
      <c r="P28" s="4"/>
      <c r="Q28" s="4"/>
      <c r="R28" s="4"/>
      <c r="S28" s="4"/>
    </row>
    <row r="29" spans="1:19" ht="14.25" customHeight="1" x14ac:dyDescent="0.2">
      <c r="A29" s="13">
        <v>2009</v>
      </c>
      <c r="B29" s="14">
        <v>697828</v>
      </c>
      <c r="C29" s="15">
        <v>15133</v>
      </c>
      <c r="D29" s="16">
        <f t="shared" si="0"/>
        <v>2168.5859552783777</v>
      </c>
      <c r="E29" s="21"/>
      <c r="F29" s="13">
        <v>2009</v>
      </c>
      <c r="G29" s="14">
        <v>697828</v>
      </c>
      <c r="H29" s="15">
        <v>3498</v>
      </c>
      <c r="I29" s="16">
        <f t="shared" si="1"/>
        <v>501.26965384020127</v>
      </c>
      <c r="J29" s="21"/>
      <c r="K29" s="13">
        <v>2009</v>
      </c>
      <c r="L29" s="14">
        <v>697828</v>
      </c>
      <c r="M29" s="15">
        <v>1671</v>
      </c>
      <c r="N29" s="16">
        <f t="shared" si="2"/>
        <v>239.45728746911846</v>
      </c>
      <c r="O29" s="21"/>
      <c r="P29" s="4"/>
      <c r="Q29" s="4"/>
      <c r="R29" s="4"/>
      <c r="S29" s="4"/>
    </row>
    <row r="30" spans="1:19" ht="14.25" customHeight="1" x14ac:dyDescent="0.2">
      <c r="A30" s="13">
        <v>2010</v>
      </c>
      <c r="B30" s="14">
        <v>710231</v>
      </c>
      <c r="C30" s="15">
        <v>15412</v>
      </c>
      <c r="D30" s="16">
        <f t="shared" si="0"/>
        <v>2169.9982118493845</v>
      </c>
      <c r="E30" s="21"/>
      <c r="F30" s="13">
        <v>2010</v>
      </c>
      <c r="G30" s="14">
        <v>710231</v>
      </c>
      <c r="H30" s="15">
        <v>3083</v>
      </c>
      <c r="I30" s="16">
        <f t="shared" si="1"/>
        <v>434.0841219265281</v>
      </c>
      <c r="J30" s="21"/>
      <c r="K30" s="13">
        <v>2010</v>
      </c>
      <c r="L30" s="14">
        <v>710231</v>
      </c>
      <c r="M30" s="15">
        <v>1607</v>
      </c>
      <c r="N30" s="16">
        <f t="shared" si="2"/>
        <v>226.26441256436286</v>
      </c>
      <c r="O30" s="21"/>
      <c r="P30" s="4"/>
      <c r="Q30" s="4"/>
      <c r="R30" s="4"/>
      <c r="S30" s="4"/>
    </row>
    <row r="31" spans="1:19" ht="14.25" customHeight="1" x14ac:dyDescent="0.2">
      <c r="A31" s="13">
        <v>2011</v>
      </c>
      <c r="B31" s="14">
        <v>722886</v>
      </c>
      <c r="C31" s="15">
        <v>14742</v>
      </c>
      <c r="D31" s="16">
        <f t="shared" si="0"/>
        <v>2039.3257028079117</v>
      </c>
      <c r="E31" s="21"/>
      <c r="F31" s="13">
        <v>2011</v>
      </c>
      <c r="G31" s="14">
        <v>722886</v>
      </c>
      <c r="H31" s="15">
        <v>2841</v>
      </c>
      <c r="I31" s="16">
        <f t="shared" si="1"/>
        <v>393.00802616180147</v>
      </c>
      <c r="J31" s="21"/>
      <c r="K31" s="13">
        <v>2011</v>
      </c>
      <c r="L31" s="14">
        <v>722886</v>
      </c>
      <c r="M31" s="15">
        <v>1378</v>
      </c>
      <c r="N31" s="16">
        <f t="shared" si="2"/>
        <v>190.62480114430213</v>
      </c>
      <c r="O31" s="21"/>
      <c r="P31" s="4"/>
      <c r="Q31" s="4"/>
      <c r="R31" s="4"/>
      <c r="S31" s="4"/>
    </row>
    <row r="32" spans="1:19" ht="14.25" customHeight="1" x14ac:dyDescent="0.2">
      <c r="A32" s="13">
        <v>2012</v>
      </c>
      <c r="B32" s="14">
        <v>731238</v>
      </c>
      <c r="C32" s="15">
        <v>15454</v>
      </c>
      <c r="D32" s="16">
        <f t="shared" si="0"/>
        <v>2113.402202839568</v>
      </c>
      <c r="E32" s="21"/>
      <c r="F32" s="13">
        <v>2012</v>
      </c>
      <c r="G32" s="14">
        <v>731238</v>
      </c>
      <c r="H32" s="15">
        <v>2934</v>
      </c>
      <c r="I32" s="16">
        <f t="shared" si="1"/>
        <v>401.2373536386238</v>
      </c>
      <c r="J32" s="21"/>
      <c r="K32" s="13">
        <v>2012</v>
      </c>
      <c r="L32" s="14">
        <v>731238</v>
      </c>
      <c r="M32" s="15">
        <v>1516</v>
      </c>
      <c r="N32" s="16">
        <f t="shared" si="2"/>
        <v>207.31964148471494</v>
      </c>
      <c r="O32" s="21"/>
      <c r="P32" s="4"/>
      <c r="Q32" s="4"/>
      <c r="R32" s="4"/>
      <c r="S32" s="4"/>
    </row>
    <row r="33" spans="1:19" ht="14.25" customHeight="1" x14ac:dyDescent="0.2">
      <c r="A33" s="13">
        <v>2013</v>
      </c>
      <c r="B33" s="14">
        <v>735859</v>
      </c>
      <c r="C33" s="15">
        <v>16498</v>
      </c>
      <c r="D33" s="16">
        <f t="shared" si="0"/>
        <v>2242.0056016166141</v>
      </c>
      <c r="E33" s="21"/>
      <c r="F33" s="13">
        <v>2013</v>
      </c>
      <c r="G33" s="14">
        <v>735859</v>
      </c>
      <c r="H33" s="15">
        <v>2901</v>
      </c>
      <c r="I33" s="16">
        <f t="shared" si="1"/>
        <v>394.23313433687701</v>
      </c>
      <c r="J33" s="21"/>
      <c r="K33" s="13">
        <v>2013</v>
      </c>
      <c r="L33" s="14">
        <v>735859</v>
      </c>
      <c r="M33" s="15">
        <v>1686</v>
      </c>
      <c r="N33" s="16">
        <f t="shared" si="2"/>
        <v>229.11998086589961</v>
      </c>
      <c r="O33" s="21"/>
      <c r="P33" s="4"/>
      <c r="Q33" s="4"/>
      <c r="R33" s="4"/>
      <c r="S33" s="4"/>
    </row>
    <row r="34" spans="1:19" ht="14.25" customHeight="1" x14ac:dyDescent="0.2">
      <c r="A34" s="13">
        <v>2014</v>
      </c>
      <c r="B34" s="14">
        <v>736818</v>
      </c>
      <c r="C34" s="15">
        <v>15350</v>
      </c>
      <c r="D34" s="16">
        <f t="shared" si="0"/>
        <v>2083.2824388112126</v>
      </c>
      <c r="E34" s="21"/>
      <c r="F34" s="13">
        <v>2014</v>
      </c>
      <c r="G34" s="14">
        <v>736818</v>
      </c>
      <c r="H34" s="15">
        <v>3136</v>
      </c>
      <c r="I34" s="16">
        <f t="shared" si="1"/>
        <v>425.61392365550245</v>
      </c>
      <c r="J34" s="21"/>
      <c r="K34" s="13">
        <v>2014</v>
      </c>
      <c r="L34" s="14">
        <v>736818</v>
      </c>
      <c r="M34" s="15">
        <v>1730</v>
      </c>
      <c r="N34" s="16">
        <f t="shared" si="2"/>
        <v>234.79339538393469</v>
      </c>
      <c r="O34" s="21"/>
      <c r="P34" s="4"/>
      <c r="Q34" s="4"/>
      <c r="R34" s="4"/>
      <c r="S34" s="4"/>
    </row>
    <row r="35" spans="1:19" ht="14.25" customHeight="1" x14ac:dyDescent="0.2">
      <c r="A35" s="13">
        <v>2015</v>
      </c>
      <c r="B35" s="14">
        <v>737183</v>
      </c>
      <c r="C35" s="15">
        <v>15156</v>
      </c>
      <c r="D35" s="16">
        <f t="shared" si="0"/>
        <v>2055.93455085101</v>
      </c>
      <c r="E35" s="21"/>
      <c r="F35" s="13">
        <v>2015</v>
      </c>
      <c r="G35" s="14">
        <v>737183</v>
      </c>
      <c r="H35" s="15">
        <v>3498</v>
      </c>
      <c r="I35" s="16">
        <f t="shared" si="1"/>
        <v>474.50904320908109</v>
      </c>
      <c r="J35" s="21"/>
      <c r="K35" s="13">
        <v>2015</v>
      </c>
      <c r="L35" s="14">
        <v>737183</v>
      </c>
      <c r="M35" s="15">
        <v>2040</v>
      </c>
      <c r="N35" s="16">
        <f t="shared" si="2"/>
        <v>276.72911610821194</v>
      </c>
      <c r="O35" s="21"/>
      <c r="P35" s="4"/>
      <c r="Q35" s="4"/>
      <c r="R35" s="4"/>
      <c r="S35" s="4"/>
    </row>
    <row r="36" spans="1:19" ht="14.25" customHeight="1" x14ac:dyDescent="0.2">
      <c r="A36" s="13">
        <v>2016</v>
      </c>
      <c r="B36" s="14">
        <v>739828</v>
      </c>
      <c r="C36" s="15">
        <v>17683</v>
      </c>
      <c r="D36" s="16">
        <f t="shared" si="0"/>
        <v>2390.1501430062121</v>
      </c>
      <c r="E36" s="21"/>
      <c r="F36" s="13">
        <v>2016</v>
      </c>
      <c r="G36" s="14">
        <v>739828</v>
      </c>
      <c r="H36" s="15">
        <v>4036</v>
      </c>
      <c r="I36" s="16">
        <f t="shared" si="1"/>
        <v>545.53220478273329</v>
      </c>
      <c r="J36" s="21"/>
      <c r="K36" s="13">
        <v>2016</v>
      </c>
      <c r="L36" s="14">
        <v>739828</v>
      </c>
      <c r="M36" s="15">
        <v>3049</v>
      </c>
      <c r="N36" s="16">
        <f t="shared" si="2"/>
        <v>412.12281773601433</v>
      </c>
      <c r="O36" s="21"/>
      <c r="P36" s="4"/>
      <c r="Q36" s="4"/>
      <c r="R36" s="4"/>
      <c r="S36" s="4"/>
    </row>
    <row r="37" spans="1:19" ht="14.25" customHeight="1" x14ac:dyDescent="0.2">
      <c r="A37" s="13">
        <v>2017</v>
      </c>
      <c r="B37" s="14">
        <v>737080</v>
      </c>
      <c r="C37" s="15">
        <v>17683</v>
      </c>
      <c r="D37" s="16">
        <f t="shared" si="0"/>
        <v>2399.0611602539752</v>
      </c>
      <c r="E37" s="21"/>
      <c r="F37" s="13">
        <v>2017</v>
      </c>
      <c r="G37" s="14">
        <v>737080</v>
      </c>
      <c r="H37" s="15">
        <v>4153</v>
      </c>
      <c r="I37" s="16">
        <f t="shared" si="1"/>
        <v>563.43951809844248</v>
      </c>
      <c r="J37" s="22"/>
      <c r="K37" s="13">
        <v>2017</v>
      </c>
      <c r="L37" s="14">
        <v>737080</v>
      </c>
      <c r="M37" s="15">
        <v>4250</v>
      </c>
      <c r="N37" s="16">
        <f t="shared" si="2"/>
        <v>576.59955500081401</v>
      </c>
      <c r="O37" s="21"/>
      <c r="P37" s="8"/>
      <c r="Q37" s="8"/>
      <c r="R37" s="8"/>
      <c r="S37" s="8"/>
    </row>
    <row r="38" spans="1:19" s="11" customFormat="1" ht="20.25" customHeight="1" x14ac:dyDescent="0.2">
      <c r="A38" s="43" t="s">
        <v>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1"/>
      <c r="P38" s="8"/>
      <c r="Q38" s="8"/>
      <c r="R38" s="8"/>
      <c r="S38" s="8"/>
    </row>
    <row r="39" spans="1:19" s="11" customFormat="1" ht="14.25" customHeight="1" x14ac:dyDescent="0.2">
      <c r="A39" s="43" t="s">
        <v>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1"/>
      <c r="P39" s="10"/>
      <c r="Q39" s="10"/>
      <c r="R39" s="10"/>
      <c r="S39" s="10"/>
    </row>
    <row r="40" spans="1:19" x14ac:dyDescent="0.2">
      <c r="A40" s="1"/>
      <c r="B40" s="2"/>
      <c r="C40" s="35"/>
      <c r="D40" s="3"/>
      <c r="F40" s="1"/>
      <c r="G40" s="2"/>
      <c r="H40" s="35"/>
      <c r="I40" s="3"/>
      <c r="K40" s="1"/>
      <c r="L40" s="2"/>
      <c r="M40" s="35"/>
      <c r="N40" s="3"/>
      <c r="O40" s="3"/>
      <c r="P40" s="4"/>
      <c r="Q40" s="4"/>
      <c r="R40" s="4"/>
      <c r="S40" s="4"/>
    </row>
    <row r="41" spans="1:19" x14ac:dyDescent="0.2">
      <c r="B41" s="4"/>
      <c r="C41" s="4"/>
      <c r="D41" s="4"/>
      <c r="E41" s="4"/>
      <c r="G41" s="4"/>
      <c r="H41" s="4"/>
      <c r="I41" s="4"/>
      <c r="J41" s="4"/>
      <c r="L41" s="4"/>
      <c r="M41" s="4"/>
      <c r="N41" s="4"/>
      <c r="O41" s="4"/>
      <c r="P41" s="4"/>
      <c r="Q41" s="4"/>
      <c r="R41" s="4"/>
      <c r="S41" s="4"/>
    </row>
    <row r="42" spans="1:19" x14ac:dyDescent="0.2">
      <c r="B42" s="4"/>
      <c r="C42" s="4"/>
      <c r="D42" s="4"/>
      <c r="E42" s="4"/>
      <c r="G42" s="4"/>
      <c r="H42" s="4"/>
      <c r="I42" s="4"/>
      <c r="J42" s="4"/>
      <c r="L42" s="4"/>
      <c r="M42" s="4"/>
      <c r="N42" s="4"/>
      <c r="O42" s="4"/>
      <c r="P42" s="4"/>
      <c r="Q42" s="4"/>
      <c r="R42" s="4"/>
      <c r="S42" s="4"/>
    </row>
    <row r="43" spans="1:19" x14ac:dyDescent="0.2">
      <c r="B43" s="4"/>
      <c r="C43" s="4"/>
      <c r="D43" s="4"/>
      <c r="E43" s="4"/>
      <c r="G43" s="4"/>
      <c r="H43" s="4"/>
      <c r="I43" s="4"/>
      <c r="J43" s="4"/>
      <c r="L43" s="4"/>
      <c r="M43" s="4"/>
      <c r="N43" s="4"/>
      <c r="O43" s="4"/>
      <c r="P43" s="4"/>
      <c r="Q43" s="4"/>
      <c r="R43" s="4"/>
      <c r="S43" s="4"/>
    </row>
    <row r="44" spans="1:19" x14ac:dyDescent="0.2">
      <c r="B44" s="4"/>
      <c r="C44" s="4"/>
      <c r="D44" s="4"/>
      <c r="E44" s="4"/>
      <c r="G44" s="4"/>
      <c r="H44" s="4"/>
      <c r="I44" s="4"/>
      <c r="J44" s="4"/>
      <c r="L44" s="4"/>
      <c r="M44" s="4"/>
      <c r="N44" s="4"/>
      <c r="O44" s="4"/>
      <c r="P44" s="4"/>
      <c r="Q44" s="4"/>
      <c r="R44" s="4"/>
      <c r="S44" s="4"/>
    </row>
    <row r="45" spans="1:19" x14ac:dyDescent="0.2">
      <c r="B45" s="4"/>
      <c r="C45" s="4"/>
      <c r="D45" s="4"/>
      <c r="E45" s="4"/>
      <c r="G45" s="4"/>
      <c r="H45" s="4"/>
      <c r="I45" s="4"/>
      <c r="J45" s="4"/>
      <c r="L45" s="4"/>
      <c r="M45" s="4"/>
      <c r="N45" s="4"/>
      <c r="O45" s="4"/>
      <c r="P45" s="4"/>
      <c r="Q45" s="4"/>
      <c r="R45" s="4"/>
      <c r="S45" s="4"/>
    </row>
    <row r="46" spans="1:19" x14ac:dyDescent="0.2">
      <c r="B46" s="4"/>
      <c r="C46" s="4"/>
      <c r="D46" s="4"/>
      <c r="E46" s="4"/>
      <c r="G46" s="4"/>
      <c r="H46" s="4"/>
      <c r="I46" s="4"/>
      <c r="J46" s="4"/>
      <c r="L46" s="4"/>
      <c r="M46" s="4"/>
      <c r="N46" s="4"/>
      <c r="O46" s="4"/>
      <c r="P46" s="4"/>
      <c r="Q46" s="4"/>
      <c r="R46" s="4"/>
      <c r="S46" s="4"/>
    </row>
    <row r="47" spans="1:19" x14ac:dyDescent="0.2">
      <c r="B47" s="4"/>
      <c r="C47" s="4"/>
      <c r="D47" s="4"/>
      <c r="E47" s="4"/>
      <c r="G47" s="4"/>
      <c r="H47" s="4"/>
      <c r="I47" s="4"/>
      <c r="J47" s="4"/>
      <c r="L47" s="4"/>
      <c r="M47" s="4"/>
      <c r="N47" s="4"/>
      <c r="O47" s="4"/>
      <c r="P47" s="4"/>
      <c r="Q47" s="4"/>
      <c r="R47" s="4"/>
      <c r="S47" s="4"/>
    </row>
    <row r="48" spans="1:19" x14ac:dyDescent="0.2">
      <c r="B48" s="4"/>
      <c r="C48" s="4"/>
      <c r="D48" s="4"/>
      <c r="E48" s="4"/>
      <c r="G48" s="4"/>
      <c r="H48" s="4"/>
      <c r="I48" s="4"/>
      <c r="J48" s="4"/>
      <c r="L48" s="4"/>
      <c r="M48" s="4"/>
      <c r="N48" s="4"/>
      <c r="O48" s="4"/>
      <c r="P48" s="4"/>
      <c r="Q48" s="4"/>
      <c r="R48" s="4"/>
      <c r="S48" s="4"/>
    </row>
    <row r="49" spans="2:19" x14ac:dyDescent="0.2">
      <c r="B49" s="4"/>
      <c r="C49" s="4"/>
      <c r="D49" s="4"/>
      <c r="E49" s="4"/>
      <c r="G49" s="4"/>
      <c r="H49" s="4"/>
      <c r="I49" s="4"/>
      <c r="J49" s="4"/>
      <c r="L49" s="4"/>
      <c r="M49" s="4"/>
      <c r="N49" s="4"/>
      <c r="O49" s="4"/>
      <c r="P49" s="4"/>
      <c r="Q49" s="4"/>
      <c r="R49" s="4"/>
      <c r="S49" s="4"/>
    </row>
    <row r="50" spans="2:19" x14ac:dyDescent="0.2">
      <c r="B50" s="4"/>
      <c r="C50" s="4"/>
      <c r="D50" s="4"/>
      <c r="E50" s="4"/>
      <c r="G50" s="4"/>
      <c r="H50" s="4"/>
      <c r="I50" s="4"/>
      <c r="J50" s="4"/>
      <c r="L50" s="4"/>
      <c r="M50" s="4"/>
      <c r="N50" s="4"/>
      <c r="O50" s="4"/>
      <c r="P50" s="4"/>
      <c r="Q50" s="4"/>
      <c r="R50" s="4"/>
      <c r="S50" s="4"/>
    </row>
    <row r="51" spans="2:19" x14ac:dyDescent="0.2">
      <c r="B51" s="4"/>
      <c r="C51" s="4"/>
      <c r="D51" s="4"/>
      <c r="E51" s="4"/>
      <c r="G51" s="4"/>
      <c r="H51" s="4"/>
      <c r="I51" s="4"/>
      <c r="J51" s="4"/>
      <c r="L51" s="4"/>
      <c r="M51" s="4"/>
      <c r="N51" s="4"/>
      <c r="O51" s="4"/>
      <c r="P51" s="4"/>
      <c r="Q51" s="4"/>
      <c r="R51" s="4"/>
      <c r="S51" s="4"/>
    </row>
    <row r="52" spans="2:19" x14ac:dyDescent="0.2">
      <c r="B52" s="4"/>
      <c r="C52" s="4"/>
      <c r="D52" s="4"/>
      <c r="E52" s="4"/>
      <c r="G52" s="4"/>
      <c r="H52" s="4"/>
      <c r="I52" s="4"/>
      <c r="J52" s="4"/>
      <c r="L52" s="4"/>
      <c r="M52" s="4"/>
      <c r="N52" s="4"/>
      <c r="O52" s="4"/>
      <c r="P52" s="4"/>
      <c r="Q52" s="4"/>
      <c r="R52" s="4"/>
      <c r="S52" s="4"/>
    </row>
    <row r="53" spans="2:19" x14ac:dyDescent="0.2">
      <c r="B53" s="4"/>
      <c r="C53" s="4"/>
      <c r="D53" s="4"/>
      <c r="E53" s="4"/>
      <c r="G53" s="4"/>
      <c r="H53" s="4"/>
      <c r="I53" s="4"/>
      <c r="J53" s="4"/>
      <c r="L53" s="4"/>
      <c r="M53" s="4"/>
      <c r="N53" s="4"/>
      <c r="O53" s="4"/>
      <c r="P53" s="4"/>
      <c r="Q53" s="4"/>
      <c r="R53" s="4"/>
      <c r="S53" s="4"/>
    </row>
    <row r="54" spans="2:19" x14ac:dyDescent="0.2">
      <c r="B54" s="4"/>
      <c r="C54" s="4"/>
      <c r="D54" s="4"/>
      <c r="E54" s="4"/>
      <c r="G54" s="4"/>
      <c r="H54" s="4"/>
      <c r="I54" s="4"/>
      <c r="J54" s="4"/>
      <c r="L54" s="4"/>
      <c r="M54" s="4"/>
      <c r="N54" s="4"/>
      <c r="O54" s="4"/>
      <c r="P54" s="4"/>
      <c r="Q54" s="4"/>
      <c r="R54" s="4"/>
      <c r="S54" s="4"/>
    </row>
    <row r="55" spans="2:19" x14ac:dyDescent="0.2">
      <c r="B55" s="4"/>
      <c r="C55" s="4"/>
      <c r="D55" s="4"/>
      <c r="E55" s="4"/>
      <c r="G55" s="4"/>
      <c r="H55" s="4"/>
      <c r="I55" s="4"/>
      <c r="J55" s="4"/>
      <c r="L55" s="4"/>
      <c r="M55" s="4"/>
      <c r="N55" s="4"/>
      <c r="O55" s="4"/>
      <c r="P55" s="4"/>
      <c r="Q55" s="4"/>
      <c r="R55" s="4"/>
      <c r="S55" s="4"/>
    </row>
    <row r="56" spans="2:19" x14ac:dyDescent="0.2">
      <c r="B56" s="4"/>
      <c r="C56" s="4"/>
      <c r="D56" s="4"/>
      <c r="E56" s="4"/>
      <c r="G56" s="4"/>
      <c r="H56" s="4"/>
      <c r="I56" s="4"/>
      <c r="J56" s="4"/>
      <c r="L56" s="4"/>
      <c r="M56" s="4"/>
      <c r="N56" s="4"/>
      <c r="O56" s="4"/>
      <c r="P56" s="4"/>
      <c r="Q56" s="4"/>
      <c r="R56" s="4"/>
      <c r="S56" s="4"/>
    </row>
    <row r="57" spans="2:19" x14ac:dyDescent="0.2">
      <c r="B57" s="4"/>
      <c r="C57" s="4"/>
      <c r="D57" s="4"/>
      <c r="E57" s="4"/>
      <c r="G57" s="4"/>
      <c r="H57" s="4"/>
      <c r="I57" s="4"/>
      <c r="J57" s="4"/>
      <c r="L57" s="4"/>
      <c r="M57" s="4"/>
      <c r="N57" s="4"/>
      <c r="O57" s="4"/>
      <c r="P57" s="4"/>
      <c r="Q57" s="4"/>
      <c r="R57" s="4"/>
      <c r="S57" s="4"/>
    </row>
    <row r="58" spans="2:19" x14ac:dyDescent="0.2">
      <c r="B58" s="4"/>
      <c r="C58" s="4"/>
      <c r="D58" s="4"/>
      <c r="E58" s="4"/>
      <c r="G58" s="4"/>
      <c r="H58" s="4"/>
      <c r="I58" s="4"/>
      <c r="J58" s="4"/>
      <c r="L58" s="4"/>
      <c r="M58" s="4"/>
      <c r="N58" s="4"/>
      <c r="O58" s="4"/>
      <c r="P58" s="4"/>
      <c r="Q58" s="4"/>
      <c r="R58" s="4"/>
      <c r="S58" s="4"/>
    </row>
    <row r="59" spans="2:19" x14ac:dyDescent="0.2">
      <c r="B59" s="4"/>
      <c r="C59" s="4"/>
      <c r="D59" s="4"/>
      <c r="E59" s="4"/>
      <c r="G59" s="4"/>
      <c r="H59" s="4"/>
      <c r="I59" s="4"/>
      <c r="J59" s="4"/>
      <c r="L59" s="4"/>
      <c r="M59" s="4"/>
      <c r="N59" s="4"/>
      <c r="O59" s="4"/>
      <c r="P59" s="4"/>
      <c r="Q59" s="4"/>
      <c r="R59" s="4"/>
      <c r="S59" s="4"/>
    </row>
    <row r="60" spans="2:19" x14ac:dyDescent="0.2">
      <c r="B60" s="4"/>
      <c r="C60" s="4"/>
      <c r="D60" s="4"/>
      <c r="E60" s="4"/>
      <c r="G60" s="4"/>
      <c r="H60" s="4"/>
      <c r="I60" s="4"/>
      <c r="J60" s="4"/>
      <c r="L60" s="4"/>
      <c r="M60" s="4"/>
      <c r="N60" s="4"/>
      <c r="O60" s="4"/>
      <c r="P60" s="4"/>
      <c r="Q60" s="4"/>
      <c r="R60" s="4"/>
      <c r="S60" s="4"/>
    </row>
    <row r="61" spans="2:19" x14ac:dyDescent="0.2">
      <c r="B61" s="4"/>
      <c r="C61" s="4"/>
      <c r="D61" s="4"/>
      <c r="E61" s="4"/>
      <c r="G61" s="4"/>
      <c r="H61" s="4"/>
      <c r="I61" s="4"/>
      <c r="J61" s="4"/>
      <c r="L61" s="4"/>
      <c r="M61" s="4"/>
      <c r="N61" s="4"/>
      <c r="O61" s="4"/>
      <c r="P61" s="4"/>
      <c r="Q61" s="4"/>
      <c r="R61" s="4"/>
      <c r="S61" s="4"/>
    </row>
    <row r="62" spans="2:19" x14ac:dyDescent="0.2">
      <c r="B62" s="4"/>
      <c r="C62" s="4"/>
      <c r="D62" s="4"/>
      <c r="E62" s="4"/>
      <c r="G62" s="4"/>
      <c r="H62" s="4"/>
      <c r="I62" s="4"/>
      <c r="J62" s="4"/>
      <c r="L62" s="4"/>
      <c r="M62" s="4"/>
      <c r="N62" s="4"/>
      <c r="O62" s="4"/>
      <c r="P62" s="4"/>
      <c r="Q62" s="4"/>
      <c r="R62" s="4"/>
      <c r="S62" s="4"/>
    </row>
    <row r="63" spans="2:19" x14ac:dyDescent="0.2">
      <c r="B63" s="4"/>
      <c r="C63" s="4"/>
      <c r="D63" s="4"/>
      <c r="E63" s="4"/>
      <c r="G63" s="4"/>
      <c r="H63" s="4"/>
      <c r="I63" s="4"/>
      <c r="J63" s="4"/>
      <c r="L63" s="4"/>
      <c r="M63" s="4"/>
      <c r="N63" s="4"/>
      <c r="O63" s="4"/>
      <c r="P63" s="4"/>
      <c r="Q63" s="4"/>
      <c r="R63" s="4"/>
      <c r="S63" s="4"/>
    </row>
    <row r="64" spans="2:19" x14ac:dyDescent="0.2">
      <c r="B64" s="4"/>
      <c r="C64" s="4"/>
      <c r="D64" s="4"/>
      <c r="E64" s="4"/>
      <c r="G64" s="4"/>
      <c r="H64" s="4"/>
      <c r="I64" s="4"/>
      <c r="J64" s="4"/>
      <c r="L64" s="4"/>
      <c r="M64" s="4"/>
      <c r="N64" s="4"/>
      <c r="O64" s="4"/>
      <c r="P64" s="4"/>
      <c r="Q64" s="4"/>
      <c r="R64" s="4"/>
      <c r="S64" s="4"/>
    </row>
    <row r="65" spans="2:19" x14ac:dyDescent="0.2">
      <c r="B65" s="4"/>
      <c r="C65" s="4"/>
      <c r="D65" s="4"/>
      <c r="E65" s="4"/>
      <c r="G65" s="4"/>
      <c r="H65" s="4"/>
      <c r="I65" s="4"/>
      <c r="J65" s="4"/>
      <c r="L65" s="4"/>
      <c r="M65" s="4"/>
      <c r="N65" s="4"/>
      <c r="O65" s="4"/>
      <c r="P65" s="4"/>
      <c r="Q65" s="4"/>
      <c r="R65" s="4"/>
      <c r="S65" s="4"/>
    </row>
    <row r="66" spans="2:19" x14ac:dyDescent="0.2">
      <c r="B66" s="4"/>
      <c r="C66" s="4"/>
      <c r="D66" s="4"/>
      <c r="E66" s="4"/>
      <c r="G66" s="4"/>
      <c r="H66" s="4"/>
      <c r="I66" s="4"/>
      <c r="J66" s="4"/>
      <c r="L66" s="4"/>
      <c r="M66" s="4"/>
      <c r="N66" s="4"/>
      <c r="O66" s="4"/>
      <c r="P66" s="4"/>
      <c r="Q66" s="4"/>
      <c r="R66" s="4"/>
      <c r="S66" s="4"/>
    </row>
    <row r="67" spans="2:19" x14ac:dyDescent="0.2">
      <c r="B67" s="4"/>
      <c r="C67" s="4"/>
      <c r="D67" s="4"/>
      <c r="E67" s="4"/>
      <c r="G67" s="4"/>
      <c r="H67" s="4"/>
      <c r="I67" s="4"/>
      <c r="J67" s="4"/>
      <c r="L67" s="4"/>
      <c r="M67" s="4"/>
      <c r="N67" s="4"/>
      <c r="O67" s="4"/>
      <c r="P67" s="4"/>
      <c r="Q67" s="4"/>
      <c r="R67" s="4"/>
      <c r="S67" s="4"/>
    </row>
    <row r="68" spans="2:19" x14ac:dyDescent="0.2">
      <c r="B68" s="4"/>
      <c r="C68" s="4"/>
      <c r="D68" s="4"/>
      <c r="E68" s="4"/>
      <c r="G68" s="4"/>
      <c r="H68" s="4"/>
      <c r="I68" s="4"/>
      <c r="J68" s="4"/>
      <c r="L68" s="4"/>
      <c r="M68" s="4"/>
      <c r="N68" s="4"/>
      <c r="O68" s="4"/>
      <c r="P68" s="4"/>
      <c r="Q68" s="4"/>
      <c r="R68" s="4"/>
      <c r="S68" s="4"/>
    </row>
    <row r="69" spans="2:19" x14ac:dyDescent="0.2">
      <c r="B69" s="4"/>
      <c r="C69" s="4"/>
      <c r="D69" s="4"/>
      <c r="E69" s="4"/>
      <c r="G69" s="4"/>
      <c r="H69" s="4"/>
      <c r="I69" s="4"/>
      <c r="J69" s="4"/>
      <c r="L69" s="4"/>
      <c r="M69" s="4"/>
      <c r="N69" s="4"/>
      <c r="O69" s="4"/>
      <c r="P69" s="4"/>
      <c r="Q69" s="4"/>
      <c r="R69" s="4"/>
      <c r="S69" s="4"/>
    </row>
    <row r="70" spans="2:19" x14ac:dyDescent="0.2">
      <c r="B70" s="4"/>
      <c r="C70" s="4"/>
      <c r="D70" s="4"/>
      <c r="E70" s="4"/>
      <c r="G70" s="4"/>
      <c r="H70" s="4"/>
      <c r="I70" s="4"/>
      <c r="J70" s="4"/>
      <c r="L70" s="4"/>
      <c r="M70" s="4"/>
      <c r="N70" s="4"/>
      <c r="O70" s="4"/>
      <c r="P70" s="4"/>
      <c r="Q70" s="4"/>
      <c r="R70" s="4"/>
      <c r="S70" s="4"/>
    </row>
    <row r="71" spans="2:19" x14ac:dyDescent="0.2">
      <c r="B71" s="4"/>
      <c r="C71" s="4"/>
      <c r="D71" s="4"/>
      <c r="E71" s="4"/>
      <c r="G71" s="4"/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</row>
    <row r="72" spans="2:19" x14ac:dyDescent="0.2">
      <c r="B72" s="4"/>
      <c r="C72" s="4"/>
      <c r="D72" s="4"/>
      <c r="E72" s="4"/>
      <c r="G72" s="4"/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</row>
    <row r="73" spans="2:19" x14ac:dyDescent="0.2">
      <c r="B73" s="4"/>
      <c r="C73" s="4"/>
      <c r="D73" s="4"/>
      <c r="E73" s="4"/>
      <c r="G73" s="4"/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</row>
    <row r="74" spans="2:19" x14ac:dyDescent="0.2">
      <c r="B74" s="4"/>
      <c r="C74" s="4"/>
      <c r="D74" s="4"/>
      <c r="E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</row>
    <row r="75" spans="2:19" x14ac:dyDescent="0.2">
      <c r="B75" s="4"/>
      <c r="C75" s="4"/>
      <c r="D75" s="4"/>
      <c r="E75" s="4"/>
      <c r="G75" s="4"/>
      <c r="H75" s="4"/>
      <c r="I75" s="4"/>
      <c r="J75" s="4"/>
      <c r="L75" s="4"/>
      <c r="M75" s="4"/>
      <c r="N75" s="4"/>
      <c r="O75" s="4"/>
      <c r="P75" s="4"/>
      <c r="Q75" s="4"/>
      <c r="R75" s="4"/>
      <c r="S75" s="4"/>
    </row>
    <row r="76" spans="2:19" x14ac:dyDescent="0.2">
      <c r="B76" s="4"/>
      <c r="C76" s="4"/>
      <c r="D76" s="4"/>
      <c r="E76" s="4"/>
      <c r="G76" s="4"/>
      <c r="H76" s="4"/>
      <c r="I76" s="4"/>
      <c r="J76" s="4"/>
      <c r="L76" s="4"/>
      <c r="M76" s="4"/>
      <c r="N76" s="4"/>
      <c r="O76" s="4"/>
      <c r="P76" s="4"/>
      <c r="Q76" s="4"/>
      <c r="R76" s="4"/>
      <c r="S76" s="4"/>
    </row>
    <row r="77" spans="2:19" x14ac:dyDescent="0.2">
      <c r="B77" s="4"/>
      <c r="C77" s="4"/>
      <c r="D77" s="4"/>
      <c r="E77" s="4"/>
      <c r="G77" s="4"/>
      <c r="H77" s="4"/>
      <c r="I77" s="4"/>
      <c r="J77" s="4"/>
      <c r="L77" s="4"/>
      <c r="M77" s="4"/>
      <c r="N77" s="4"/>
      <c r="O77" s="4"/>
      <c r="P77" s="4"/>
      <c r="Q77" s="4"/>
      <c r="R77" s="4"/>
      <c r="S77" s="4"/>
    </row>
    <row r="78" spans="2:19" x14ac:dyDescent="0.2">
      <c r="B78" s="4"/>
      <c r="C78" s="4"/>
      <c r="D78" s="4"/>
      <c r="E78" s="4"/>
      <c r="G78" s="4"/>
      <c r="H78" s="4"/>
      <c r="I78" s="4"/>
      <c r="J78" s="4"/>
      <c r="L78" s="4"/>
      <c r="M78" s="4"/>
      <c r="N78" s="4"/>
      <c r="O78" s="4"/>
      <c r="P78" s="4"/>
      <c r="Q78" s="4"/>
      <c r="R78" s="4"/>
      <c r="S78" s="4"/>
    </row>
    <row r="79" spans="2:19" x14ac:dyDescent="0.2">
      <c r="B79" s="4"/>
      <c r="C79" s="4"/>
      <c r="D79" s="4"/>
      <c r="E79" s="4"/>
      <c r="G79" s="4"/>
      <c r="H79" s="4"/>
      <c r="I79" s="4"/>
      <c r="J79" s="4"/>
      <c r="L79" s="4"/>
      <c r="M79" s="4"/>
      <c r="N79" s="4"/>
      <c r="O79" s="4"/>
      <c r="P79" s="4"/>
      <c r="Q79" s="4"/>
      <c r="R79" s="4"/>
      <c r="S79" s="4"/>
    </row>
    <row r="80" spans="2:19" x14ac:dyDescent="0.2">
      <c r="B80" s="4"/>
      <c r="C80" s="4"/>
      <c r="D80" s="4"/>
      <c r="E80" s="4"/>
      <c r="G80" s="4"/>
      <c r="H80" s="4"/>
      <c r="I80" s="4"/>
      <c r="J80" s="4"/>
      <c r="L80" s="4"/>
      <c r="M80" s="4"/>
      <c r="N80" s="4"/>
      <c r="O80" s="4"/>
      <c r="P80" s="4"/>
      <c r="Q80" s="4"/>
      <c r="R80" s="4"/>
      <c r="S80" s="4"/>
    </row>
    <row r="81" spans="2:19" x14ac:dyDescent="0.2">
      <c r="B81" s="4"/>
      <c r="C81" s="4"/>
      <c r="D81" s="4"/>
      <c r="E81" s="4"/>
      <c r="G81" s="4"/>
      <c r="H81" s="4"/>
      <c r="I81" s="4"/>
      <c r="J81" s="4"/>
      <c r="L81" s="4"/>
      <c r="M81" s="4"/>
      <c r="N81" s="4"/>
      <c r="O81" s="4"/>
      <c r="P81" s="4"/>
      <c r="Q81" s="4"/>
      <c r="R81" s="4"/>
      <c r="S81" s="4"/>
    </row>
    <row r="82" spans="2:19" x14ac:dyDescent="0.2">
      <c r="B82" s="4"/>
      <c r="C82" s="4"/>
      <c r="D82" s="4"/>
      <c r="E82" s="4"/>
      <c r="G82" s="4"/>
      <c r="H82" s="4"/>
      <c r="I82" s="4"/>
      <c r="J82" s="4"/>
      <c r="L82" s="4"/>
      <c r="M82" s="4"/>
      <c r="N82" s="4"/>
      <c r="O82" s="4"/>
      <c r="P82" s="4"/>
      <c r="Q82" s="4"/>
      <c r="R82" s="4"/>
      <c r="S82" s="4"/>
    </row>
    <row r="83" spans="2:19" x14ac:dyDescent="0.2">
      <c r="B83" s="4"/>
      <c r="C83" s="4"/>
      <c r="D83" s="4"/>
      <c r="E83" s="4"/>
      <c r="G83" s="4"/>
      <c r="H83" s="4"/>
      <c r="I83" s="4"/>
      <c r="J83" s="4"/>
      <c r="L83" s="4"/>
      <c r="M83" s="4"/>
      <c r="N83" s="4"/>
      <c r="O83" s="4"/>
      <c r="P83" s="4"/>
      <c r="Q83" s="4"/>
      <c r="R83" s="4"/>
      <c r="S83" s="4"/>
    </row>
    <row r="84" spans="2:19" x14ac:dyDescent="0.2">
      <c r="B84" s="4"/>
      <c r="C84" s="4"/>
      <c r="D84" s="4"/>
      <c r="E84" s="4"/>
      <c r="G84" s="4"/>
      <c r="H84" s="4"/>
      <c r="I84" s="4"/>
      <c r="J84" s="4"/>
      <c r="L84" s="4"/>
      <c r="M84" s="4"/>
      <c r="N84" s="4"/>
      <c r="O84" s="4"/>
      <c r="P84" s="4"/>
      <c r="Q84" s="4"/>
      <c r="R84" s="4"/>
      <c r="S84" s="4"/>
    </row>
    <row r="85" spans="2:19" x14ac:dyDescent="0.2">
      <c r="B85" s="4"/>
      <c r="C85" s="4"/>
      <c r="D85" s="4"/>
      <c r="E85" s="4"/>
      <c r="G85" s="4"/>
      <c r="H85" s="4"/>
      <c r="I85" s="4"/>
      <c r="J85" s="4"/>
      <c r="L85" s="4"/>
      <c r="M85" s="4"/>
      <c r="N85" s="4"/>
      <c r="O85" s="4"/>
      <c r="P85" s="4"/>
      <c r="Q85" s="4"/>
      <c r="R85" s="4"/>
      <c r="S85" s="4"/>
    </row>
    <row r="86" spans="2:19" x14ac:dyDescent="0.2">
      <c r="B86" s="4"/>
      <c r="C86" s="4"/>
      <c r="D86" s="4"/>
      <c r="E86" s="4"/>
      <c r="G86" s="4"/>
      <c r="H86" s="4"/>
      <c r="I86" s="4"/>
      <c r="J86" s="4"/>
      <c r="L86" s="4"/>
      <c r="M86" s="4"/>
      <c r="N86" s="4"/>
      <c r="O86" s="4"/>
      <c r="P86" s="4"/>
      <c r="Q86" s="4"/>
      <c r="R86" s="4"/>
      <c r="S86" s="4"/>
    </row>
    <row r="87" spans="2:19" x14ac:dyDescent="0.2">
      <c r="B87" s="4"/>
      <c r="C87" s="4"/>
      <c r="D87" s="4"/>
      <c r="E87" s="4"/>
      <c r="G87" s="4"/>
      <c r="H87" s="4"/>
      <c r="I87" s="4"/>
      <c r="J87" s="4"/>
      <c r="L87" s="4"/>
      <c r="M87" s="4"/>
      <c r="N87" s="4"/>
      <c r="O87" s="4"/>
      <c r="P87" s="4"/>
      <c r="Q87" s="4"/>
      <c r="R87" s="4"/>
      <c r="S87" s="4"/>
    </row>
    <row r="88" spans="2:19" x14ac:dyDescent="0.2">
      <c r="B88" s="4"/>
      <c r="C88" s="4"/>
      <c r="D88" s="4"/>
      <c r="E88" s="4"/>
      <c r="G88" s="4"/>
      <c r="H88" s="4"/>
      <c r="I88" s="4"/>
      <c r="J88" s="4"/>
      <c r="L88" s="4"/>
      <c r="M88" s="4"/>
      <c r="N88" s="4"/>
      <c r="O88" s="4"/>
      <c r="P88" s="4"/>
      <c r="Q88" s="4"/>
      <c r="R88" s="4"/>
      <c r="S88" s="4"/>
    </row>
    <row r="89" spans="2:19" x14ac:dyDescent="0.2">
      <c r="B89" s="4"/>
      <c r="C89" s="4"/>
      <c r="D89" s="4"/>
      <c r="E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  <c r="S89" s="4"/>
    </row>
    <row r="90" spans="2:19" x14ac:dyDescent="0.2">
      <c r="B90" s="4"/>
      <c r="C90" s="4"/>
      <c r="D90" s="4"/>
      <c r="E90" s="4"/>
      <c r="G90" s="4"/>
      <c r="H90" s="4"/>
      <c r="I90" s="4"/>
      <c r="J90" s="4"/>
      <c r="L90" s="4"/>
      <c r="M90" s="4"/>
      <c r="N90" s="4"/>
      <c r="O90" s="4"/>
      <c r="P90" s="4"/>
      <c r="Q90" s="4"/>
      <c r="R90" s="4"/>
      <c r="S90" s="4"/>
    </row>
    <row r="91" spans="2:19" x14ac:dyDescent="0.2">
      <c r="B91" s="4"/>
      <c r="C91" s="4"/>
      <c r="D91" s="4"/>
      <c r="E91" s="4"/>
      <c r="G91" s="4"/>
      <c r="H91" s="4"/>
      <c r="I91" s="4"/>
      <c r="J91" s="4"/>
      <c r="L91" s="4"/>
      <c r="M91" s="4"/>
      <c r="N91" s="4"/>
      <c r="O91" s="4"/>
      <c r="P91" s="4"/>
      <c r="Q91" s="4"/>
      <c r="R91" s="4"/>
      <c r="S91" s="4"/>
    </row>
    <row r="92" spans="2:19" x14ac:dyDescent="0.2">
      <c r="B92" s="4"/>
      <c r="C92" s="4"/>
      <c r="D92" s="4"/>
      <c r="E92" s="4"/>
      <c r="G92" s="4"/>
      <c r="H92" s="4"/>
      <c r="I92" s="4"/>
      <c r="J92" s="4"/>
      <c r="L92" s="4"/>
      <c r="M92" s="4"/>
      <c r="N92" s="4"/>
      <c r="O92" s="4"/>
      <c r="P92" s="4"/>
      <c r="Q92" s="4"/>
      <c r="R92" s="4"/>
      <c r="S92" s="4"/>
    </row>
    <row r="93" spans="2:19" x14ac:dyDescent="0.2">
      <c r="B93" s="4"/>
      <c r="C93" s="4"/>
      <c r="D93" s="4"/>
      <c r="E93" s="4"/>
      <c r="G93" s="4"/>
      <c r="H93" s="4"/>
      <c r="I93" s="4"/>
      <c r="J93" s="4"/>
      <c r="L93" s="4"/>
      <c r="M93" s="4"/>
      <c r="N93" s="4"/>
      <c r="O93" s="4"/>
      <c r="P93" s="4"/>
      <c r="Q93" s="4"/>
      <c r="R93" s="4"/>
      <c r="S93" s="4"/>
    </row>
    <row r="94" spans="2:19" x14ac:dyDescent="0.2">
      <c r="B94" s="4"/>
      <c r="C94" s="4"/>
      <c r="D94" s="4"/>
      <c r="E94" s="4"/>
      <c r="G94" s="4"/>
      <c r="H94" s="4"/>
      <c r="I94" s="4"/>
      <c r="J94" s="4"/>
      <c r="L94" s="4"/>
      <c r="M94" s="4"/>
      <c r="N94" s="4"/>
      <c r="O94" s="4"/>
      <c r="P94" s="4"/>
      <c r="Q94" s="4"/>
      <c r="R94" s="4"/>
      <c r="S94" s="4"/>
    </row>
    <row r="95" spans="2:19" x14ac:dyDescent="0.2">
      <c r="B95" s="4"/>
      <c r="C95" s="4"/>
      <c r="D95" s="4"/>
      <c r="E95" s="4"/>
      <c r="G95" s="4"/>
      <c r="H95" s="4"/>
      <c r="I95" s="4"/>
      <c r="J95" s="4"/>
      <c r="L95" s="4"/>
      <c r="M95" s="4"/>
      <c r="N95" s="4"/>
      <c r="O95" s="4"/>
      <c r="P95" s="4"/>
      <c r="Q95" s="4"/>
      <c r="R95" s="4"/>
      <c r="S95" s="4"/>
    </row>
    <row r="96" spans="2:19" x14ac:dyDescent="0.2">
      <c r="B96" s="4"/>
      <c r="C96" s="4"/>
      <c r="D96" s="4"/>
      <c r="E96" s="4"/>
      <c r="G96" s="4"/>
      <c r="H96" s="4"/>
      <c r="I96" s="4"/>
      <c r="J96" s="4"/>
      <c r="L96" s="4"/>
      <c r="M96" s="4"/>
      <c r="N96" s="4"/>
      <c r="O96" s="4"/>
      <c r="P96" s="4"/>
      <c r="Q96" s="4"/>
      <c r="R96" s="4"/>
      <c r="S96" s="4"/>
    </row>
    <row r="97" spans="2:19" x14ac:dyDescent="0.2">
      <c r="B97" s="4"/>
      <c r="C97" s="4"/>
      <c r="D97" s="4"/>
      <c r="E97" s="4"/>
      <c r="G97" s="4"/>
      <c r="H97" s="4"/>
      <c r="I97" s="4"/>
      <c r="J97" s="4"/>
      <c r="L97" s="4"/>
      <c r="M97" s="4"/>
      <c r="N97" s="4"/>
      <c r="O97" s="4"/>
      <c r="P97" s="4"/>
      <c r="Q97" s="4"/>
      <c r="R97" s="4"/>
      <c r="S97" s="4"/>
    </row>
    <row r="98" spans="2:19" x14ac:dyDescent="0.2">
      <c r="B98" s="4"/>
      <c r="C98" s="4"/>
      <c r="D98" s="4"/>
      <c r="E98" s="4"/>
      <c r="G98" s="4"/>
      <c r="H98" s="4"/>
      <c r="I98" s="4"/>
      <c r="J98" s="4"/>
      <c r="L98" s="4"/>
      <c r="M98" s="4"/>
      <c r="N98" s="4"/>
      <c r="O98" s="4"/>
      <c r="P98" s="4"/>
      <c r="Q98" s="4"/>
      <c r="R98" s="4"/>
      <c r="S98" s="4"/>
    </row>
    <row r="99" spans="2:19" x14ac:dyDescent="0.2">
      <c r="B99" s="4"/>
      <c r="C99" s="4"/>
      <c r="D99" s="4"/>
      <c r="E99" s="4"/>
      <c r="G99" s="4"/>
      <c r="H99" s="4"/>
      <c r="I99" s="4"/>
      <c r="J99" s="4"/>
      <c r="L99" s="4"/>
      <c r="M99" s="4"/>
      <c r="N99" s="4"/>
      <c r="O99" s="4"/>
      <c r="P99" s="4"/>
      <c r="Q99" s="4"/>
      <c r="R99" s="4"/>
      <c r="S99" s="4"/>
    </row>
    <row r="100" spans="2:19" x14ac:dyDescent="0.2">
      <c r="B100" s="4"/>
      <c r="C100" s="4"/>
      <c r="D100" s="4"/>
      <c r="E100" s="4"/>
      <c r="G100" s="4"/>
      <c r="H100" s="4"/>
      <c r="I100" s="4"/>
      <c r="J100" s="4"/>
      <c r="L100" s="4"/>
      <c r="M100" s="4"/>
      <c r="N100" s="4"/>
      <c r="O100" s="4"/>
      <c r="P100" s="4"/>
      <c r="Q100" s="4"/>
      <c r="R100" s="4"/>
      <c r="S100" s="4"/>
    </row>
    <row r="101" spans="2:19" x14ac:dyDescent="0.2">
      <c r="B101" s="4"/>
      <c r="C101" s="4"/>
      <c r="D101" s="4"/>
      <c r="E101" s="4"/>
      <c r="G101" s="4"/>
      <c r="H101" s="4"/>
      <c r="I101" s="4"/>
      <c r="J101" s="4"/>
      <c r="L101" s="4"/>
      <c r="M101" s="4"/>
      <c r="N101" s="4"/>
      <c r="O101" s="4"/>
      <c r="P101" s="4"/>
      <c r="Q101" s="4"/>
      <c r="R101" s="4"/>
      <c r="S101" s="4"/>
    </row>
    <row r="102" spans="2:19" x14ac:dyDescent="0.2">
      <c r="B102" s="4"/>
      <c r="C102" s="4"/>
      <c r="D102" s="4"/>
      <c r="E102" s="4"/>
      <c r="G102" s="4"/>
      <c r="H102" s="4"/>
      <c r="I102" s="4"/>
      <c r="J102" s="4"/>
      <c r="L102" s="4"/>
      <c r="M102" s="4"/>
      <c r="N102" s="4"/>
      <c r="O102" s="4"/>
      <c r="P102" s="4"/>
      <c r="Q102" s="4"/>
      <c r="R102" s="4"/>
      <c r="S102" s="4"/>
    </row>
    <row r="103" spans="2:19" x14ac:dyDescent="0.2">
      <c r="B103" s="4"/>
      <c r="C103" s="4"/>
      <c r="D103" s="4"/>
      <c r="E103" s="4"/>
      <c r="G103" s="4"/>
      <c r="H103" s="4"/>
      <c r="I103" s="4"/>
      <c r="J103" s="4"/>
      <c r="L103" s="4"/>
      <c r="M103" s="4"/>
      <c r="N103" s="4"/>
      <c r="O103" s="4"/>
      <c r="P103" s="4"/>
      <c r="Q103" s="4"/>
      <c r="R103" s="4"/>
      <c r="S103" s="4"/>
    </row>
    <row r="104" spans="2:19" x14ac:dyDescent="0.2">
      <c r="B104" s="4"/>
      <c r="C104" s="4"/>
      <c r="D104" s="4"/>
      <c r="E104" s="4"/>
      <c r="G104" s="4"/>
      <c r="H104" s="4"/>
      <c r="I104" s="4"/>
      <c r="J104" s="4"/>
      <c r="L104" s="4"/>
      <c r="M104" s="4"/>
      <c r="N104" s="4"/>
      <c r="O104" s="4"/>
      <c r="P104" s="4"/>
      <c r="Q104" s="4"/>
      <c r="R104" s="4"/>
      <c r="S104" s="4"/>
    </row>
    <row r="105" spans="2:19" x14ac:dyDescent="0.2">
      <c r="B105" s="4"/>
      <c r="C105" s="4"/>
      <c r="D105" s="4"/>
      <c r="E105" s="4"/>
      <c r="G105" s="4"/>
      <c r="H105" s="4"/>
      <c r="I105" s="4"/>
      <c r="J105" s="4"/>
      <c r="L105" s="4"/>
      <c r="M105" s="4"/>
      <c r="N105" s="4"/>
      <c r="O105" s="4"/>
      <c r="P105" s="4"/>
      <c r="Q105" s="4"/>
      <c r="R105" s="4"/>
      <c r="S105" s="4"/>
    </row>
    <row r="106" spans="2:19" x14ac:dyDescent="0.2">
      <c r="B106" s="4"/>
      <c r="C106" s="4"/>
      <c r="D106" s="4"/>
      <c r="E106" s="4"/>
      <c r="G106" s="4"/>
      <c r="H106" s="4"/>
      <c r="I106" s="4"/>
      <c r="J106" s="4"/>
      <c r="L106" s="4"/>
      <c r="M106" s="4"/>
      <c r="N106" s="4"/>
      <c r="O106" s="4"/>
      <c r="P106" s="4"/>
      <c r="Q106" s="4"/>
      <c r="R106" s="4"/>
      <c r="S106" s="4"/>
    </row>
    <row r="107" spans="2:19" x14ac:dyDescent="0.2">
      <c r="B107" s="4"/>
      <c r="C107" s="4"/>
      <c r="D107" s="4"/>
      <c r="E107" s="4"/>
      <c r="G107" s="4"/>
      <c r="H107" s="4"/>
      <c r="I107" s="4"/>
      <c r="J107" s="4"/>
      <c r="L107" s="4"/>
      <c r="M107" s="4"/>
      <c r="N107" s="4"/>
      <c r="O107" s="4"/>
      <c r="P107" s="4"/>
      <c r="Q107" s="4"/>
      <c r="R107" s="4"/>
      <c r="S107" s="4"/>
    </row>
    <row r="108" spans="2:19" x14ac:dyDescent="0.2">
      <c r="B108" s="4"/>
      <c r="C108" s="4"/>
      <c r="D108" s="4"/>
      <c r="E108" s="4"/>
      <c r="G108" s="4"/>
      <c r="H108" s="4"/>
      <c r="I108" s="4"/>
      <c r="J108" s="4"/>
      <c r="L108" s="4"/>
      <c r="M108" s="4"/>
      <c r="N108" s="4"/>
      <c r="O108" s="4"/>
      <c r="P108" s="4"/>
      <c r="Q108" s="4"/>
      <c r="R108" s="4"/>
      <c r="S108" s="4"/>
    </row>
    <row r="109" spans="2:19" x14ac:dyDescent="0.2">
      <c r="B109" s="4"/>
      <c r="C109" s="4"/>
      <c r="D109" s="4"/>
      <c r="E109" s="4"/>
      <c r="G109" s="4"/>
      <c r="H109" s="4"/>
      <c r="I109" s="4"/>
      <c r="J109" s="4"/>
      <c r="L109" s="4"/>
      <c r="M109" s="4"/>
      <c r="N109" s="4"/>
      <c r="O109" s="4"/>
      <c r="P109" s="4"/>
      <c r="Q109" s="4"/>
      <c r="R109" s="4"/>
      <c r="S109" s="4"/>
    </row>
    <row r="110" spans="2:19" x14ac:dyDescent="0.2">
      <c r="B110" s="4"/>
      <c r="C110" s="4"/>
      <c r="D110" s="4"/>
      <c r="E110" s="4"/>
      <c r="G110" s="4"/>
      <c r="H110" s="4"/>
      <c r="I110" s="4"/>
      <c r="J110" s="4"/>
      <c r="L110" s="4"/>
      <c r="M110" s="4"/>
      <c r="N110" s="4"/>
      <c r="O110" s="4"/>
      <c r="P110" s="4"/>
      <c r="Q110" s="4"/>
      <c r="R110" s="4"/>
      <c r="S110" s="4"/>
    </row>
    <row r="111" spans="2:19" x14ac:dyDescent="0.2">
      <c r="B111" s="4"/>
      <c r="C111" s="4"/>
      <c r="D111" s="4"/>
      <c r="E111" s="4"/>
      <c r="G111" s="4"/>
      <c r="H111" s="4"/>
      <c r="I111" s="4"/>
      <c r="J111" s="4"/>
      <c r="L111" s="4"/>
      <c r="M111" s="4"/>
      <c r="N111" s="4"/>
      <c r="O111" s="4"/>
      <c r="P111" s="4"/>
      <c r="Q111" s="4"/>
      <c r="R111" s="4"/>
      <c r="S111" s="4"/>
    </row>
    <row r="112" spans="2:19" x14ac:dyDescent="0.2">
      <c r="B112" s="4"/>
      <c r="C112" s="4"/>
      <c r="D112" s="4"/>
      <c r="E112" s="4"/>
      <c r="G112" s="4"/>
      <c r="H112" s="4"/>
      <c r="I112" s="4"/>
      <c r="J112" s="4"/>
      <c r="L112" s="4"/>
      <c r="M112" s="4"/>
      <c r="N112" s="4"/>
      <c r="O112" s="4"/>
      <c r="P112" s="4"/>
      <c r="Q112" s="4"/>
      <c r="R112" s="4"/>
      <c r="S112" s="4"/>
    </row>
    <row r="113" spans="2:19" x14ac:dyDescent="0.2">
      <c r="B113" s="4"/>
      <c r="C113" s="4"/>
      <c r="D113" s="4"/>
      <c r="E113" s="4"/>
      <c r="G113" s="4"/>
      <c r="H113" s="4"/>
      <c r="I113" s="4"/>
      <c r="J113" s="4"/>
      <c r="L113" s="4"/>
      <c r="M113" s="4"/>
      <c r="N113" s="4"/>
      <c r="O113" s="4"/>
      <c r="P113" s="4"/>
      <c r="Q113" s="4"/>
      <c r="R113" s="4"/>
      <c r="S113" s="4"/>
    </row>
    <row r="114" spans="2:19" x14ac:dyDescent="0.2">
      <c r="B114" s="4"/>
      <c r="C114" s="4"/>
      <c r="D114" s="4"/>
      <c r="E114" s="4"/>
      <c r="G114" s="4"/>
      <c r="H114" s="4"/>
      <c r="I114" s="4"/>
      <c r="J114" s="4"/>
      <c r="L114" s="4"/>
      <c r="M114" s="4"/>
      <c r="N114" s="4"/>
      <c r="O114" s="4"/>
      <c r="P114" s="4"/>
      <c r="Q114" s="4"/>
      <c r="R114" s="4"/>
      <c r="S114" s="4"/>
    </row>
    <row r="115" spans="2:19" x14ac:dyDescent="0.2">
      <c r="B115" s="4"/>
      <c r="C115" s="4"/>
      <c r="D115" s="4"/>
      <c r="E115" s="4"/>
      <c r="G115" s="4"/>
      <c r="H115" s="4"/>
      <c r="I115" s="4"/>
      <c r="J115" s="4"/>
      <c r="L115" s="4"/>
      <c r="M115" s="4"/>
      <c r="N115" s="4"/>
      <c r="O115" s="4"/>
      <c r="P115" s="4"/>
      <c r="Q115" s="4"/>
      <c r="R115" s="4"/>
      <c r="S115" s="4"/>
    </row>
    <row r="116" spans="2:19" x14ac:dyDescent="0.2">
      <c r="B116" s="4"/>
      <c r="C116" s="4"/>
      <c r="D116" s="4"/>
      <c r="E116" s="4"/>
      <c r="G116" s="4"/>
      <c r="H116" s="4"/>
      <c r="I116" s="4"/>
      <c r="J116" s="4"/>
      <c r="L116" s="4"/>
      <c r="M116" s="4"/>
      <c r="N116" s="4"/>
      <c r="O116" s="4"/>
      <c r="P116" s="4"/>
      <c r="Q116" s="4"/>
      <c r="R116" s="4"/>
      <c r="S116" s="4"/>
    </row>
    <row r="117" spans="2:19" x14ac:dyDescent="0.2">
      <c r="B117" s="4"/>
      <c r="C117" s="4"/>
      <c r="D117" s="4"/>
      <c r="E117" s="4"/>
      <c r="G117" s="4"/>
      <c r="H117" s="4"/>
      <c r="I117" s="4"/>
      <c r="J117" s="4"/>
      <c r="L117" s="4"/>
      <c r="M117" s="4"/>
      <c r="N117" s="4"/>
      <c r="O117" s="4"/>
      <c r="P117" s="4"/>
      <c r="Q117" s="4"/>
      <c r="R117" s="4"/>
      <c r="S117" s="4"/>
    </row>
    <row r="118" spans="2:19" x14ac:dyDescent="0.2">
      <c r="B118" s="4"/>
      <c r="C118" s="4"/>
      <c r="D118" s="4"/>
      <c r="E118" s="4"/>
      <c r="G118" s="4"/>
      <c r="H118" s="4"/>
      <c r="I118" s="4"/>
      <c r="J118" s="4"/>
      <c r="L118" s="4"/>
      <c r="M118" s="4"/>
      <c r="N118" s="4"/>
      <c r="O118" s="4"/>
      <c r="P118" s="4"/>
      <c r="Q118" s="4"/>
      <c r="R118" s="4"/>
      <c r="S118" s="4"/>
    </row>
    <row r="119" spans="2:19" x14ac:dyDescent="0.2">
      <c r="B119" s="4"/>
      <c r="C119" s="4"/>
      <c r="D119" s="4"/>
      <c r="E119" s="4"/>
      <c r="G119" s="4"/>
      <c r="H119" s="4"/>
      <c r="I119" s="4"/>
      <c r="J119" s="4"/>
      <c r="L119" s="4"/>
      <c r="M119" s="4"/>
      <c r="N119" s="4"/>
      <c r="O119" s="4"/>
      <c r="P119" s="4"/>
      <c r="Q119" s="4"/>
      <c r="R119" s="4"/>
      <c r="S119" s="4"/>
    </row>
    <row r="120" spans="2:19" x14ac:dyDescent="0.2">
      <c r="B120" s="4"/>
      <c r="C120" s="4"/>
      <c r="D120" s="4"/>
      <c r="E120" s="4"/>
      <c r="G120" s="4"/>
      <c r="H120" s="4"/>
      <c r="I120" s="4"/>
      <c r="J120" s="4"/>
      <c r="L120" s="4"/>
      <c r="M120" s="4"/>
      <c r="N120" s="4"/>
      <c r="O120" s="4"/>
      <c r="P120" s="4"/>
      <c r="Q120" s="4"/>
      <c r="R120" s="4"/>
      <c r="S120" s="4"/>
    </row>
    <row r="121" spans="2:19" x14ac:dyDescent="0.2">
      <c r="B121" s="4"/>
      <c r="C121" s="4"/>
      <c r="D121" s="4"/>
      <c r="E121" s="4"/>
      <c r="G121" s="4"/>
      <c r="H121" s="4"/>
      <c r="I121" s="4"/>
      <c r="J121" s="4"/>
      <c r="L121" s="4"/>
      <c r="M121" s="4"/>
      <c r="N121" s="4"/>
      <c r="O121" s="4"/>
      <c r="P121" s="4"/>
      <c r="Q121" s="4"/>
      <c r="R121" s="4"/>
      <c r="S121" s="4"/>
    </row>
    <row r="122" spans="2:19" x14ac:dyDescent="0.2">
      <c r="B122" s="4"/>
      <c r="C122" s="4"/>
      <c r="D122" s="4"/>
      <c r="E122" s="4"/>
      <c r="G122" s="4"/>
      <c r="H122" s="4"/>
      <c r="I122" s="4"/>
      <c r="J122" s="4"/>
      <c r="L122" s="4"/>
      <c r="M122" s="4"/>
      <c r="N122" s="4"/>
      <c r="O122" s="4"/>
      <c r="P122" s="4"/>
      <c r="Q122" s="4"/>
      <c r="R122" s="4"/>
      <c r="S122" s="4"/>
    </row>
    <row r="123" spans="2:19" x14ac:dyDescent="0.2">
      <c r="B123" s="4"/>
      <c r="C123" s="4"/>
      <c r="D123" s="4"/>
      <c r="E123" s="4"/>
      <c r="G123" s="4"/>
      <c r="H123" s="4"/>
      <c r="I123" s="4"/>
      <c r="J123" s="4"/>
      <c r="L123" s="4"/>
      <c r="M123" s="4"/>
      <c r="N123" s="4"/>
      <c r="O123" s="4"/>
      <c r="P123" s="4"/>
      <c r="Q123" s="4"/>
      <c r="R123" s="4"/>
      <c r="S123" s="4"/>
    </row>
    <row r="124" spans="2:19" x14ac:dyDescent="0.2">
      <c r="B124" s="4"/>
      <c r="C124" s="4"/>
      <c r="D124" s="4"/>
      <c r="E124" s="4"/>
      <c r="G124" s="4"/>
      <c r="H124" s="4"/>
      <c r="I124" s="4"/>
      <c r="J124" s="4"/>
      <c r="L124" s="4"/>
      <c r="M124" s="4"/>
      <c r="N124" s="4"/>
      <c r="O124" s="4"/>
      <c r="P124" s="4"/>
      <c r="Q124" s="4"/>
      <c r="R124" s="4"/>
      <c r="S124" s="4"/>
    </row>
    <row r="125" spans="2:19" x14ac:dyDescent="0.2">
      <c r="B125" s="4"/>
      <c r="C125" s="4"/>
      <c r="D125" s="4"/>
      <c r="E125" s="4"/>
      <c r="G125" s="4"/>
      <c r="H125" s="4"/>
      <c r="I125" s="4"/>
      <c r="J125" s="4"/>
      <c r="L125" s="4"/>
      <c r="M125" s="4"/>
      <c r="N125" s="4"/>
      <c r="O125" s="4"/>
      <c r="P125" s="4"/>
      <c r="Q125" s="4"/>
      <c r="R125" s="4"/>
      <c r="S125" s="4"/>
    </row>
    <row r="126" spans="2:19" x14ac:dyDescent="0.2">
      <c r="B126" s="4"/>
      <c r="C126" s="4"/>
      <c r="D126" s="4"/>
      <c r="E126" s="4"/>
      <c r="G126" s="4"/>
      <c r="H126" s="4"/>
      <c r="I126" s="4"/>
      <c r="J126" s="4"/>
      <c r="L126" s="4"/>
      <c r="M126" s="4"/>
      <c r="N126" s="4"/>
      <c r="O126" s="4"/>
      <c r="P126" s="4"/>
      <c r="Q126" s="4"/>
      <c r="R126" s="4"/>
      <c r="S126" s="4"/>
    </row>
  </sheetData>
  <mergeCells count="7">
    <mergeCell ref="A1:N1"/>
    <mergeCell ref="A2:N2"/>
    <mergeCell ref="A38:N38"/>
    <mergeCell ref="A39:N39"/>
    <mergeCell ref="A3:D3"/>
    <mergeCell ref="F3:I3"/>
    <mergeCell ref="K3:N3"/>
  </mergeCells>
  <conditionalFormatting sqref="A5:D37 K5:N37 F5:I37">
    <cfRule type="expression" dxfId="3" priority="1">
      <formula>MOD(ROW(),2)=0</formula>
    </cfRule>
  </conditionalFormatting>
  <printOptions horizontalCentered="1"/>
  <pageMargins left="0.25" right="0.25" top="1.25" bottom="0.75" header="0.3" footer="0.3"/>
  <pageSetup scale="72" fitToHeight="0" orientation="portrait" horizontalDpi="4294967295" verticalDpi="4294967295" r:id="rId1"/>
  <headerFooter>
    <oddHeader>&amp;C
&amp;G</oddHeader>
    <oddFooter>&amp;C&amp;9Alaska Justice Information Center (AJiC), University of Alaska Anchorage&amp;7
UAA is an AA/EO employer and educational institution and prohibits illegal discrimination against any individual: www.alaska.edu/titleIXcompliance/nondiscrimination.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F59"/>
    <pageSetUpPr fitToPage="1"/>
  </sheetPr>
  <dimension ref="A1:O40"/>
  <sheetViews>
    <sheetView showGridLines="0" tabSelected="1" zoomScaleNormal="100" workbookViewId="0">
      <selection activeCell="E13" sqref="E13"/>
    </sheetView>
  </sheetViews>
  <sheetFormatPr defaultRowHeight="14.25" x14ac:dyDescent="0.2"/>
  <cols>
    <col min="1" max="1" width="10" style="4" customWidth="1"/>
    <col min="2" max="2" width="34.42578125" style="50" customWidth="1"/>
    <col min="3" max="3" width="2.7109375" style="4" customWidth="1"/>
    <col min="4" max="4" width="5.5703125" style="4" customWidth="1"/>
    <col min="5" max="5" width="11.7109375" style="5" customWidth="1"/>
    <col min="6" max="6" width="9.7109375" style="6" customWidth="1"/>
    <col min="7" max="7" width="11.28515625" style="7" customWidth="1"/>
    <col min="8" max="8" width="1.7109375" style="4" customWidth="1"/>
    <col min="9" max="9" width="5.5703125" style="4" customWidth="1"/>
    <col min="10" max="10" width="11.7109375" style="5" customWidth="1"/>
    <col min="11" max="11" width="9.7109375" style="6" customWidth="1"/>
    <col min="12" max="12" width="11.28515625" style="7" customWidth="1"/>
    <col min="13" max="13" width="2.42578125" style="7" customWidth="1"/>
    <col min="14" max="14" width="8.7109375" style="6" customWidth="1"/>
    <col min="15" max="15" width="8" style="7" bestFit="1" customWidth="1"/>
    <col min="16" max="16384" width="9.140625" style="4"/>
  </cols>
  <sheetData>
    <row r="1" spans="1:15" s="8" customFormat="1" ht="21" customHeight="1" x14ac:dyDescent="0.2">
      <c r="A1" s="41" t="s">
        <v>9</v>
      </c>
      <c r="B1" s="41"/>
      <c r="C1" s="18"/>
      <c r="D1" s="9"/>
      <c r="E1" s="9"/>
      <c r="L1" s="9"/>
      <c r="M1" s="9"/>
    </row>
    <row r="2" spans="1:15" s="8" customFormat="1" ht="24" customHeight="1" x14ac:dyDescent="0.2">
      <c r="A2" s="42" t="s">
        <v>10</v>
      </c>
      <c r="B2" s="42"/>
      <c r="C2" s="19"/>
    </row>
    <row r="3" spans="1:15" ht="22.5" customHeight="1" thickBot="1" x14ac:dyDescent="0.25">
      <c r="A3" s="31" t="s">
        <v>0</v>
      </c>
      <c r="B3" s="46" t="s">
        <v>11</v>
      </c>
      <c r="C3" s="1"/>
      <c r="E3" s="4"/>
      <c r="F3" s="4"/>
      <c r="G3" s="4"/>
      <c r="J3" s="4"/>
      <c r="K3" s="4"/>
      <c r="L3" s="4"/>
      <c r="M3" s="4"/>
      <c r="N3" s="4"/>
      <c r="O3" s="4"/>
    </row>
    <row r="4" spans="1:15" x14ac:dyDescent="0.2">
      <c r="A4" s="32">
        <v>1985</v>
      </c>
      <c r="B4" s="47">
        <v>463.5</v>
      </c>
      <c r="C4" s="27"/>
      <c r="D4" s="6"/>
      <c r="E4" s="7"/>
      <c r="F4" s="4"/>
      <c r="G4" s="4"/>
      <c r="J4" s="4"/>
      <c r="K4" s="4"/>
      <c r="L4" s="6"/>
      <c r="N4" s="4"/>
      <c r="O4" s="4"/>
    </row>
    <row r="5" spans="1:15" ht="14.25" customHeight="1" x14ac:dyDescent="0.2">
      <c r="A5" s="33">
        <v>1986</v>
      </c>
      <c r="B5" s="48">
        <v>509.8</v>
      </c>
      <c r="C5" s="1"/>
      <c r="D5" s="6"/>
      <c r="E5" s="7"/>
      <c r="F5" s="4"/>
      <c r="G5" s="4"/>
      <c r="J5" s="4"/>
      <c r="K5" s="4"/>
      <c r="L5" s="6"/>
      <c r="N5" s="4"/>
      <c r="O5" s="4"/>
    </row>
    <row r="6" spans="1:15" ht="14.25" customHeight="1" x14ac:dyDescent="0.2">
      <c r="A6" s="33">
        <v>1987</v>
      </c>
      <c r="B6" s="48">
        <v>531.9</v>
      </c>
      <c r="C6" s="1"/>
      <c r="D6" s="6"/>
      <c r="E6" s="7"/>
      <c r="F6" s="4"/>
      <c r="G6" s="4"/>
      <c r="J6" s="4"/>
      <c r="K6" s="4"/>
      <c r="L6" s="6"/>
      <c r="N6" s="4"/>
      <c r="O6" s="4"/>
    </row>
    <row r="7" spans="1:15" ht="14.25" customHeight="1" x14ac:dyDescent="0.2">
      <c r="A7" s="33">
        <v>1988</v>
      </c>
      <c r="B7" s="48">
        <v>586.1</v>
      </c>
      <c r="C7" s="1"/>
      <c r="D7" s="6"/>
      <c r="E7" s="7"/>
      <c r="F7" s="4"/>
      <c r="G7" s="4"/>
      <c r="J7" s="4"/>
      <c r="K7" s="4"/>
      <c r="L7" s="6"/>
      <c r="N7" s="4"/>
      <c r="O7" s="4"/>
    </row>
    <row r="8" spans="1:15" ht="14.25" customHeight="1" x14ac:dyDescent="0.2">
      <c r="A8" s="33">
        <v>1989</v>
      </c>
      <c r="B8" s="48">
        <v>634</v>
      </c>
      <c r="C8" s="1"/>
      <c r="D8" s="6"/>
      <c r="E8" s="7"/>
      <c r="F8" s="4"/>
      <c r="G8" s="4"/>
      <c r="J8" s="4"/>
      <c r="K8" s="4"/>
      <c r="L8" s="6"/>
      <c r="N8" s="4"/>
      <c r="O8" s="4"/>
    </row>
    <row r="9" spans="1:15" ht="14.25" customHeight="1" x14ac:dyDescent="0.2">
      <c r="A9" s="33">
        <v>1990</v>
      </c>
      <c r="B9" s="48">
        <v>655.8</v>
      </c>
      <c r="C9" s="1"/>
      <c r="D9" s="6"/>
      <c r="E9" s="7"/>
      <c r="F9" s="4"/>
      <c r="G9" s="4"/>
      <c r="J9" s="4"/>
      <c r="K9" s="4"/>
      <c r="L9" s="6"/>
      <c r="N9" s="4"/>
      <c r="O9" s="4"/>
    </row>
    <row r="10" spans="1:15" ht="14.25" customHeight="1" x14ac:dyDescent="0.2">
      <c r="A10" s="33">
        <v>1991</v>
      </c>
      <c r="B10" s="48">
        <v>659</v>
      </c>
      <c r="C10" s="1"/>
      <c r="D10" s="6"/>
      <c r="E10" s="7"/>
      <c r="F10" s="4"/>
      <c r="G10" s="4"/>
      <c r="J10" s="4"/>
      <c r="K10" s="4"/>
      <c r="L10" s="6"/>
      <c r="N10" s="4"/>
      <c r="O10" s="4"/>
    </row>
    <row r="11" spans="1:15" ht="14.25" customHeight="1" x14ac:dyDescent="0.2">
      <c r="A11" s="33">
        <v>1992</v>
      </c>
      <c r="B11" s="48">
        <v>631.6</v>
      </c>
      <c r="C11" s="1"/>
      <c r="D11" s="6"/>
      <c r="E11" s="7"/>
      <c r="F11" s="4"/>
      <c r="G11" s="4"/>
      <c r="J11" s="4"/>
      <c r="K11" s="4"/>
      <c r="L11" s="6"/>
      <c r="N11" s="4"/>
      <c r="O11" s="4"/>
    </row>
    <row r="12" spans="1:15" ht="14.25" customHeight="1" x14ac:dyDescent="0.2">
      <c r="A12" s="33">
        <v>1993</v>
      </c>
      <c r="B12" s="48">
        <v>606.29999999999995</v>
      </c>
      <c r="C12" s="1"/>
      <c r="D12" s="6"/>
      <c r="E12" s="7"/>
      <c r="F12" s="4"/>
      <c r="G12" s="4"/>
      <c r="J12" s="4"/>
      <c r="K12" s="4"/>
      <c r="L12" s="6"/>
      <c r="N12" s="4"/>
      <c r="O12" s="4"/>
    </row>
    <row r="13" spans="1:15" ht="14.25" customHeight="1" x14ac:dyDescent="0.2">
      <c r="A13" s="33">
        <v>1994</v>
      </c>
      <c r="B13" s="48">
        <v>591.29999999999995</v>
      </c>
      <c r="C13" s="1"/>
      <c r="D13" s="6"/>
      <c r="E13" s="7"/>
      <c r="F13" s="4"/>
      <c r="G13" s="4"/>
      <c r="J13" s="4"/>
      <c r="K13" s="4"/>
      <c r="L13" s="6"/>
      <c r="N13" s="4"/>
      <c r="O13" s="4"/>
    </row>
    <row r="14" spans="1:15" ht="14.25" customHeight="1" x14ac:dyDescent="0.2">
      <c r="A14" s="33">
        <v>1995</v>
      </c>
      <c r="B14" s="48">
        <v>560.29999999999995</v>
      </c>
      <c r="C14" s="1"/>
      <c r="D14" s="6"/>
      <c r="E14" s="7"/>
      <c r="F14" s="4"/>
      <c r="G14" s="4"/>
      <c r="J14" s="4"/>
      <c r="K14" s="4"/>
      <c r="L14" s="6"/>
      <c r="N14" s="4"/>
      <c r="O14" s="4"/>
    </row>
    <row r="15" spans="1:15" ht="14.25" customHeight="1" x14ac:dyDescent="0.2">
      <c r="A15" s="33">
        <v>1996</v>
      </c>
      <c r="B15" s="48">
        <v>525.70000000000005</v>
      </c>
      <c r="C15" s="1"/>
      <c r="E15" s="4"/>
      <c r="F15" s="4"/>
      <c r="G15" s="4"/>
      <c r="J15" s="4"/>
      <c r="K15" s="4"/>
      <c r="L15" s="4"/>
      <c r="M15" s="4"/>
      <c r="N15" s="4"/>
      <c r="O15" s="4"/>
    </row>
    <row r="16" spans="1:15" ht="14.25" customHeight="1" x14ac:dyDescent="0.2">
      <c r="A16" s="33">
        <v>1997</v>
      </c>
      <c r="B16" s="48">
        <v>505.7</v>
      </c>
      <c r="C16" s="1"/>
      <c r="E16" s="4"/>
      <c r="F16" s="4"/>
      <c r="G16" s="4"/>
      <c r="J16" s="4"/>
      <c r="K16" s="4"/>
      <c r="L16" s="4"/>
      <c r="M16" s="4"/>
      <c r="N16" s="4"/>
      <c r="O16" s="4"/>
    </row>
    <row r="17" spans="1:15" ht="14.25" customHeight="1" x14ac:dyDescent="0.2">
      <c r="A17" s="33">
        <v>1998</v>
      </c>
      <c r="B17" s="48">
        <v>459.9</v>
      </c>
      <c r="C17" s="1"/>
      <c r="E17" s="4"/>
      <c r="F17" s="4"/>
      <c r="G17" s="4"/>
      <c r="J17" s="4"/>
      <c r="K17" s="4"/>
      <c r="L17" s="4"/>
      <c r="M17" s="4"/>
      <c r="N17" s="4"/>
      <c r="O17" s="4"/>
    </row>
    <row r="18" spans="1:15" ht="14.25" customHeight="1" x14ac:dyDescent="0.2">
      <c r="A18" s="33">
        <v>1999</v>
      </c>
      <c r="B18" s="48">
        <v>422.5</v>
      </c>
      <c r="C18" s="1"/>
      <c r="E18" s="4"/>
      <c r="F18" s="4"/>
      <c r="G18" s="4"/>
      <c r="J18" s="4"/>
      <c r="K18" s="4"/>
      <c r="L18" s="4"/>
      <c r="M18" s="4"/>
      <c r="N18" s="4"/>
      <c r="O18" s="4"/>
    </row>
    <row r="19" spans="1:15" ht="14.25" customHeight="1" x14ac:dyDescent="0.2">
      <c r="A19" s="33">
        <v>2000</v>
      </c>
      <c r="B19" s="48">
        <v>412.2</v>
      </c>
      <c r="C19" s="1"/>
      <c r="E19" s="4"/>
      <c r="F19" s="4"/>
      <c r="G19" s="4"/>
      <c r="J19" s="4"/>
      <c r="K19" s="4"/>
      <c r="L19" s="4"/>
      <c r="M19" s="4"/>
      <c r="N19" s="4"/>
      <c r="O19" s="4"/>
    </row>
    <row r="20" spans="1:15" ht="14.25" customHeight="1" x14ac:dyDescent="0.2">
      <c r="A20" s="33">
        <v>2001</v>
      </c>
      <c r="B20" s="48">
        <v>430.5</v>
      </c>
      <c r="C20" s="1"/>
      <c r="E20" s="4"/>
      <c r="F20" s="4"/>
      <c r="G20" s="4"/>
      <c r="J20" s="4"/>
      <c r="K20" s="4"/>
      <c r="L20" s="4"/>
      <c r="M20" s="4"/>
      <c r="N20" s="4"/>
      <c r="O20" s="4"/>
    </row>
    <row r="21" spans="1:15" ht="14.25" customHeight="1" x14ac:dyDescent="0.2">
      <c r="A21" s="33">
        <v>2002</v>
      </c>
      <c r="B21" s="48">
        <v>432.9</v>
      </c>
      <c r="C21" s="1"/>
      <c r="E21" s="4"/>
      <c r="F21" s="4"/>
      <c r="G21" s="4"/>
      <c r="J21" s="4"/>
      <c r="K21" s="4"/>
      <c r="L21" s="4"/>
      <c r="M21" s="4"/>
      <c r="N21" s="4"/>
      <c r="O21" s="4"/>
    </row>
    <row r="22" spans="1:15" ht="14.25" customHeight="1" x14ac:dyDescent="0.2">
      <c r="A22" s="33">
        <v>2003</v>
      </c>
      <c r="B22" s="48">
        <v>433.7</v>
      </c>
      <c r="C22" s="1"/>
      <c r="E22" s="4"/>
      <c r="F22" s="4"/>
      <c r="G22" s="4"/>
      <c r="J22" s="4"/>
      <c r="K22" s="4"/>
      <c r="L22" s="4"/>
      <c r="M22" s="4"/>
      <c r="N22" s="4"/>
      <c r="O22" s="4"/>
    </row>
    <row r="23" spans="1:15" ht="14.25" customHeight="1" x14ac:dyDescent="0.2">
      <c r="A23" s="33">
        <v>2004</v>
      </c>
      <c r="B23" s="48">
        <v>421.5</v>
      </c>
      <c r="C23" s="1"/>
      <c r="E23" s="4"/>
      <c r="F23" s="4"/>
      <c r="G23" s="4"/>
      <c r="J23" s="4"/>
      <c r="K23" s="4"/>
      <c r="L23" s="4"/>
      <c r="M23" s="4"/>
      <c r="N23" s="4"/>
      <c r="O23" s="4"/>
    </row>
    <row r="24" spans="1:15" ht="14.25" customHeight="1" x14ac:dyDescent="0.2">
      <c r="A24" s="33">
        <v>2005</v>
      </c>
      <c r="B24" s="48">
        <v>416.8</v>
      </c>
      <c r="C24" s="1"/>
      <c r="E24" s="4"/>
      <c r="F24" s="4"/>
      <c r="G24" s="4"/>
      <c r="J24" s="4"/>
      <c r="K24" s="4"/>
      <c r="L24" s="4"/>
      <c r="M24" s="4"/>
      <c r="N24" s="4"/>
      <c r="O24" s="4"/>
    </row>
    <row r="25" spans="1:15" ht="14.25" customHeight="1" x14ac:dyDescent="0.2">
      <c r="A25" s="33">
        <v>2006</v>
      </c>
      <c r="B25" s="48">
        <v>400.2</v>
      </c>
      <c r="C25" s="1"/>
      <c r="E25" s="4"/>
      <c r="F25" s="4"/>
      <c r="G25" s="4"/>
      <c r="J25" s="4"/>
      <c r="K25" s="4"/>
      <c r="L25" s="4"/>
      <c r="M25" s="4"/>
      <c r="N25" s="4"/>
      <c r="O25" s="4"/>
    </row>
    <row r="26" spans="1:15" ht="14.25" customHeight="1" x14ac:dyDescent="0.2">
      <c r="A26" s="33">
        <v>2007</v>
      </c>
      <c r="B26" s="48">
        <v>364.9</v>
      </c>
      <c r="C26" s="1"/>
      <c r="E26" s="4"/>
      <c r="F26" s="4"/>
      <c r="G26" s="4"/>
      <c r="J26" s="4"/>
      <c r="K26" s="4"/>
      <c r="L26" s="4"/>
      <c r="M26" s="4"/>
      <c r="N26" s="4"/>
      <c r="O26" s="4"/>
    </row>
    <row r="27" spans="1:15" ht="14.25" customHeight="1" x14ac:dyDescent="0.2">
      <c r="A27" s="33">
        <v>2008</v>
      </c>
      <c r="B27" s="48">
        <v>315.39999999999998</v>
      </c>
      <c r="C27" s="1"/>
      <c r="E27" s="4"/>
      <c r="F27" s="4"/>
      <c r="G27" s="4"/>
      <c r="J27" s="4"/>
      <c r="K27" s="4"/>
      <c r="L27" s="4"/>
      <c r="M27" s="4"/>
      <c r="N27" s="4"/>
      <c r="O27" s="4"/>
    </row>
    <row r="28" spans="1:15" ht="14.25" customHeight="1" x14ac:dyDescent="0.2">
      <c r="A28" s="33">
        <v>2009</v>
      </c>
      <c r="B28" s="48">
        <v>259.2</v>
      </c>
      <c r="C28" s="1"/>
      <c r="E28" s="4"/>
      <c r="F28" s="4"/>
      <c r="G28" s="4"/>
      <c r="J28" s="4"/>
      <c r="K28" s="4"/>
      <c r="L28" s="4"/>
      <c r="M28" s="4"/>
      <c r="N28" s="4"/>
      <c r="O28" s="4"/>
    </row>
    <row r="29" spans="1:15" ht="14.25" customHeight="1" x14ac:dyDescent="0.2">
      <c r="A29" s="33">
        <v>2010</v>
      </c>
      <c r="B29" s="48">
        <v>239.1</v>
      </c>
      <c r="C29" s="1"/>
      <c r="E29" s="4"/>
      <c r="F29" s="4"/>
      <c r="G29" s="4"/>
      <c r="J29" s="4"/>
      <c r="K29" s="4"/>
      <c r="L29" s="4"/>
      <c r="M29" s="4"/>
      <c r="N29" s="4"/>
      <c r="O29" s="4"/>
    </row>
    <row r="30" spans="1:15" ht="14.25" customHeight="1" x14ac:dyDescent="0.2">
      <c r="A30" s="33">
        <v>2011</v>
      </c>
      <c r="B30" s="48">
        <v>230</v>
      </c>
      <c r="C30" s="1"/>
      <c r="E30" s="4"/>
      <c r="F30" s="4"/>
      <c r="G30" s="4"/>
      <c r="J30" s="4"/>
      <c r="K30" s="4"/>
      <c r="L30" s="4"/>
      <c r="M30" s="4"/>
      <c r="N30" s="4"/>
      <c r="O30" s="4"/>
    </row>
    <row r="31" spans="1:15" ht="14.25" customHeight="1" x14ac:dyDescent="0.2">
      <c r="A31" s="33">
        <v>2012</v>
      </c>
      <c r="B31" s="48">
        <v>230.4</v>
      </c>
      <c r="C31" s="1"/>
      <c r="E31" s="4"/>
      <c r="F31" s="4"/>
      <c r="G31" s="4"/>
      <c r="J31" s="4"/>
      <c r="K31" s="4"/>
      <c r="L31" s="4"/>
      <c r="M31" s="4"/>
      <c r="N31" s="4"/>
      <c r="O31" s="4"/>
    </row>
    <row r="32" spans="1:15" ht="14.25" customHeight="1" x14ac:dyDescent="0.2">
      <c r="A32" s="33">
        <v>2013</v>
      </c>
      <c r="B32" s="48">
        <v>221.3</v>
      </c>
      <c r="C32" s="1"/>
      <c r="E32" s="4"/>
      <c r="F32" s="4"/>
      <c r="G32" s="4"/>
      <c r="J32" s="4"/>
      <c r="K32" s="4"/>
      <c r="L32" s="4"/>
      <c r="M32" s="4"/>
      <c r="N32" s="4"/>
      <c r="O32" s="4"/>
    </row>
    <row r="33" spans="1:15" ht="14.25" customHeight="1" x14ac:dyDescent="0.2">
      <c r="A33" s="33">
        <v>2014</v>
      </c>
      <c r="B33" s="48">
        <v>216.2</v>
      </c>
      <c r="C33" s="1"/>
      <c r="E33" s="4"/>
      <c r="F33" s="4"/>
      <c r="G33" s="4"/>
      <c r="J33" s="4"/>
      <c r="K33" s="4"/>
      <c r="L33" s="4"/>
      <c r="M33" s="4"/>
      <c r="N33" s="4"/>
      <c r="O33" s="4"/>
    </row>
    <row r="34" spans="1:15" ht="14.25" customHeight="1" x14ac:dyDescent="0.2">
      <c r="A34" s="33">
        <v>2015</v>
      </c>
      <c r="B34" s="48">
        <v>220.2</v>
      </c>
      <c r="C34" s="1"/>
      <c r="E34" s="4"/>
      <c r="F34" s="4"/>
      <c r="G34" s="4"/>
      <c r="J34" s="4"/>
      <c r="K34" s="4"/>
      <c r="L34" s="4"/>
      <c r="M34" s="4"/>
      <c r="N34" s="4"/>
      <c r="O34" s="4"/>
    </row>
    <row r="35" spans="1:15" ht="14.25" customHeight="1" x14ac:dyDescent="0.2">
      <c r="A35" s="33">
        <v>2016</v>
      </c>
      <c r="B35" s="48">
        <v>236.9</v>
      </c>
      <c r="C35" s="1"/>
      <c r="E35" s="4"/>
      <c r="F35" s="4"/>
      <c r="G35" s="4"/>
      <c r="J35" s="4"/>
      <c r="K35" s="4"/>
      <c r="L35" s="4"/>
      <c r="M35" s="4"/>
      <c r="N35" s="4"/>
      <c r="O35" s="4"/>
    </row>
    <row r="36" spans="1:15" ht="14.25" customHeight="1" x14ac:dyDescent="0.2">
      <c r="A36" s="33">
        <v>2017</v>
      </c>
      <c r="B36" s="48">
        <v>237.4</v>
      </c>
      <c r="C36" s="1"/>
      <c r="E36" s="4"/>
      <c r="F36" s="4"/>
      <c r="G36" s="4"/>
      <c r="J36" s="4"/>
      <c r="K36" s="4"/>
      <c r="L36" s="4"/>
      <c r="M36" s="4"/>
      <c r="N36" s="4"/>
      <c r="O36" s="4"/>
    </row>
    <row r="37" spans="1:15" s="11" customFormat="1" ht="42" customHeight="1" x14ac:dyDescent="0.2">
      <c r="A37" s="43" t="s">
        <v>1</v>
      </c>
      <c r="B37" s="43"/>
      <c r="C37" s="20"/>
    </row>
    <row r="38" spans="1:15" s="11" customFormat="1" ht="27" customHeight="1" x14ac:dyDescent="0.2">
      <c r="A38" s="43" t="s">
        <v>20</v>
      </c>
      <c r="B38" s="43"/>
      <c r="C38" s="20"/>
    </row>
    <row r="39" spans="1:15" x14ac:dyDescent="0.2">
      <c r="A39" s="1"/>
      <c r="B39" s="49"/>
      <c r="C39" s="1"/>
      <c r="D39" s="6"/>
      <c r="E39" s="7"/>
      <c r="F39" s="4"/>
      <c r="G39" s="4"/>
      <c r="J39" s="4"/>
      <c r="K39" s="4"/>
      <c r="L39" s="6"/>
      <c r="N39" s="4"/>
      <c r="O39" s="4"/>
    </row>
    <row r="40" spans="1:15" x14ac:dyDescent="0.2">
      <c r="D40" s="6"/>
      <c r="E40" s="7"/>
      <c r="F40" s="4"/>
      <c r="G40" s="4"/>
      <c r="J40" s="4"/>
      <c r="K40" s="4"/>
      <c r="L40" s="6"/>
      <c r="N40" s="4"/>
      <c r="O40" s="4"/>
    </row>
  </sheetData>
  <mergeCells count="4">
    <mergeCell ref="A1:B1"/>
    <mergeCell ref="A2:B2"/>
    <mergeCell ref="A37:B37"/>
    <mergeCell ref="A38:B38"/>
  </mergeCells>
  <conditionalFormatting sqref="A4:B36">
    <cfRule type="expression" dxfId="2" priority="1">
      <formula>MOD(ROW(),2)=0</formula>
    </cfRule>
  </conditionalFormatting>
  <printOptions horizontalCentered="1"/>
  <pageMargins left="0.25" right="0.25" top="1.25" bottom="0.75" header="0.3" footer="0.3"/>
  <pageSetup fitToHeight="0" orientation="portrait" horizontalDpi="4294967295" verticalDpi="4294967295" r:id="rId1"/>
  <headerFooter>
    <oddHeader>&amp;C
&amp;G</oddHeader>
    <oddFooter>&amp;C&amp;9Alaska Justice Information Center (AJiC), University of Alaska Anchorage&amp;7
UAA is an AA/EO employer and educational institution and prohibits illegal discrimination against any individual: www.alaska.edu/titleIXcompliance/nondiscrimination.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992A"/>
    <pageSetUpPr fitToPage="1"/>
  </sheetPr>
  <dimension ref="A1:T40"/>
  <sheetViews>
    <sheetView showGridLines="0" zoomScaleNormal="100" workbookViewId="0">
      <selection activeCell="R7" sqref="R7"/>
    </sheetView>
  </sheetViews>
  <sheetFormatPr defaultRowHeight="14.25" x14ac:dyDescent="0.2"/>
  <cols>
    <col min="1" max="1" width="5.5703125" style="4" customWidth="1"/>
    <col min="2" max="2" width="20" style="5" customWidth="1"/>
    <col min="3" max="3" width="17" style="36" bestFit="1" customWidth="1"/>
    <col min="4" max="4" width="23.140625" style="7" customWidth="1"/>
    <col min="5" max="5" width="29.42578125" style="7" bestFit="1" customWidth="1"/>
    <col min="6" max="6" width="3.5703125" style="4" customWidth="1"/>
    <col min="7" max="7" width="5.5703125" style="4" customWidth="1"/>
    <col min="8" max="8" width="11.7109375" style="5" customWidth="1"/>
    <col min="9" max="9" width="9.7109375" style="6" customWidth="1"/>
    <col min="10" max="10" width="11.28515625" style="7" customWidth="1"/>
    <col min="11" max="11" width="1.7109375" style="4" customWidth="1"/>
    <col min="12" max="12" width="5.5703125" style="4" customWidth="1"/>
    <col min="13" max="13" width="11.7109375" style="5" customWidth="1"/>
    <col min="14" max="14" width="9.7109375" style="6" customWidth="1"/>
    <col min="15" max="15" width="11.28515625" style="7" customWidth="1"/>
    <col min="16" max="16" width="2.42578125" style="7" customWidth="1"/>
    <col min="17" max="17" width="8.7109375" style="6" customWidth="1"/>
    <col min="18" max="18" width="8" style="7" bestFit="1" customWidth="1"/>
    <col min="19" max="16384" width="9.140625" style="4"/>
  </cols>
  <sheetData>
    <row r="1" spans="1:20" s="8" customFormat="1" ht="15.75" customHeight="1" x14ac:dyDescent="0.2">
      <c r="A1" s="41" t="s">
        <v>19</v>
      </c>
      <c r="B1" s="41"/>
      <c r="C1" s="41"/>
      <c r="D1" s="41"/>
      <c r="E1" s="41"/>
      <c r="F1" s="18"/>
      <c r="G1" s="9"/>
      <c r="H1" s="9"/>
    </row>
    <row r="2" spans="1:20" s="8" customFormat="1" ht="24" customHeight="1" x14ac:dyDescent="0.2">
      <c r="A2" s="42" t="s">
        <v>7</v>
      </c>
      <c r="B2" s="42"/>
      <c r="C2" s="42"/>
      <c r="D2" s="42"/>
      <c r="E2" s="42"/>
      <c r="F2" s="19"/>
    </row>
    <row r="3" spans="1:20" ht="24.75" customHeight="1" thickBot="1" x14ac:dyDescent="0.25">
      <c r="A3" s="12" t="s">
        <v>0</v>
      </c>
      <c r="B3" s="12" t="s">
        <v>2</v>
      </c>
      <c r="C3" s="34" t="s">
        <v>15</v>
      </c>
      <c r="D3" s="12" t="s">
        <v>3</v>
      </c>
      <c r="E3" s="12" t="s">
        <v>16</v>
      </c>
      <c r="F3" s="1"/>
      <c r="G3" s="6"/>
      <c r="H3" s="7"/>
      <c r="I3" s="4"/>
      <c r="J3" s="4"/>
      <c r="K3" s="5"/>
      <c r="L3" s="6"/>
      <c r="M3" s="7"/>
      <c r="N3" s="7"/>
      <c r="O3" s="4"/>
      <c r="P3" s="4"/>
      <c r="Q3" s="4"/>
      <c r="R3" s="4"/>
    </row>
    <row r="4" spans="1:20" x14ac:dyDescent="0.2">
      <c r="A4" s="13">
        <v>1985</v>
      </c>
      <c r="B4" s="28">
        <v>543900</v>
      </c>
      <c r="C4" s="28">
        <v>3083</v>
      </c>
      <c r="D4" s="26">
        <v>566.83219999999994</v>
      </c>
      <c r="E4" s="26" t="s">
        <v>17</v>
      </c>
      <c r="F4" s="27"/>
      <c r="G4" s="6"/>
      <c r="H4" s="7"/>
      <c r="I4" s="4"/>
      <c r="J4" s="4"/>
      <c r="K4" s="5"/>
      <c r="L4" s="6"/>
      <c r="M4" s="7"/>
      <c r="N4" s="7"/>
      <c r="O4" s="5"/>
      <c r="P4" s="6"/>
      <c r="Q4" s="7"/>
      <c r="R4" s="4"/>
    </row>
    <row r="5" spans="1:20" ht="14.25" customHeight="1" x14ac:dyDescent="0.2">
      <c r="A5" s="13">
        <v>1986</v>
      </c>
      <c r="B5" s="14">
        <v>550700</v>
      </c>
      <c r="C5" s="15">
        <v>3032</v>
      </c>
      <c r="D5" s="16">
        <f t="shared" ref="D5:D36" si="0">C5/B5*100000</f>
        <v>550.57199927365173</v>
      </c>
      <c r="E5" s="40">
        <f>(D5-D4)/D4</f>
        <v>-2.8686092156282261E-2</v>
      </c>
      <c r="F5" s="1"/>
      <c r="G5" s="6"/>
      <c r="H5" s="7"/>
      <c r="I5" s="4"/>
      <c r="J5" s="4"/>
      <c r="K5" s="5"/>
      <c r="L5" s="6"/>
      <c r="M5" s="7"/>
      <c r="N5" s="7"/>
      <c r="O5" s="5"/>
      <c r="P5" s="6"/>
      <c r="Q5" s="7"/>
      <c r="R5" s="4"/>
    </row>
    <row r="6" spans="1:20" ht="14.25" customHeight="1" x14ac:dyDescent="0.2">
      <c r="A6" s="13">
        <v>1987</v>
      </c>
      <c r="B6" s="14">
        <v>541300</v>
      </c>
      <c r="C6" s="15">
        <v>2433</v>
      </c>
      <c r="D6" s="16">
        <f t="shared" si="0"/>
        <v>449.47348974690561</v>
      </c>
      <c r="E6" s="40">
        <f t="shared" ref="E6:E36" si="1">(D6-D5)/D5</f>
        <v>-0.18362450262658009</v>
      </c>
      <c r="F6" s="1"/>
      <c r="G6" s="6"/>
      <c r="H6" s="7"/>
      <c r="I6" s="4"/>
      <c r="J6" s="4"/>
      <c r="K6" s="5"/>
      <c r="L6" s="6"/>
      <c r="M6" s="7"/>
      <c r="P6" s="4"/>
      <c r="Q6" s="4"/>
      <c r="R6" s="5"/>
      <c r="S6" s="6"/>
      <c r="T6" s="7"/>
    </row>
    <row r="7" spans="1:20" ht="14.25" customHeight="1" x14ac:dyDescent="0.2">
      <c r="A7" s="13">
        <v>1988</v>
      </c>
      <c r="B7" s="14">
        <v>535000</v>
      </c>
      <c r="C7" s="15">
        <v>2330</v>
      </c>
      <c r="D7" s="16">
        <f t="shared" si="0"/>
        <v>435.51401869158877</v>
      </c>
      <c r="E7" s="40">
        <f t="shared" si="1"/>
        <v>-3.1057384637250329E-2</v>
      </c>
      <c r="F7" s="1"/>
      <c r="G7" s="6"/>
      <c r="H7" s="7"/>
      <c r="I7" s="4"/>
      <c r="J7" s="4"/>
      <c r="K7" s="5"/>
      <c r="L7" s="6"/>
      <c r="M7" s="7"/>
      <c r="P7" s="4"/>
      <c r="Q7" s="4"/>
      <c r="R7" s="5"/>
      <c r="S7" s="6"/>
      <c r="T7" s="7"/>
    </row>
    <row r="8" spans="1:20" ht="14.25" customHeight="1" x14ac:dyDescent="0.2">
      <c r="A8" s="13">
        <v>1989</v>
      </c>
      <c r="B8" s="14">
        <v>538900</v>
      </c>
      <c r="C8" s="15">
        <v>2367</v>
      </c>
      <c r="D8" s="16">
        <f t="shared" si="0"/>
        <v>439.22805715346072</v>
      </c>
      <c r="E8" s="40">
        <f t="shared" si="1"/>
        <v>8.5279423909935346E-3</v>
      </c>
      <c r="F8" s="1"/>
      <c r="G8" s="6"/>
      <c r="H8" s="7"/>
      <c r="I8" s="4"/>
      <c r="J8" s="4"/>
      <c r="K8" s="5"/>
      <c r="L8" s="6"/>
      <c r="M8" s="7"/>
      <c r="P8" s="4"/>
      <c r="Q8" s="4"/>
      <c r="R8" s="5"/>
      <c r="S8" s="6"/>
      <c r="T8" s="7"/>
    </row>
    <row r="9" spans="1:20" ht="14.25" customHeight="1" x14ac:dyDescent="0.2">
      <c r="A9" s="13">
        <v>1990</v>
      </c>
      <c r="B9" s="14">
        <v>550043</v>
      </c>
      <c r="C9" s="15">
        <v>3004</v>
      </c>
      <c r="D9" s="16">
        <f t="shared" si="0"/>
        <v>546.13912003243377</v>
      </c>
      <c r="E9" s="40">
        <f t="shared" si="1"/>
        <v>0.24340672490696483</v>
      </c>
      <c r="F9" s="1"/>
      <c r="G9" s="6"/>
      <c r="H9" s="7"/>
      <c r="I9" s="4"/>
      <c r="J9" s="4"/>
      <c r="K9" s="5"/>
      <c r="L9" s="6"/>
      <c r="M9" s="7"/>
      <c r="P9" s="4"/>
      <c r="Q9" s="4"/>
      <c r="R9" s="5"/>
      <c r="S9" s="6"/>
      <c r="T9" s="7"/>
    </row>
    <row r="10" spans="1:20" ht="14.25" customHeight="1" x14ac:dyDescent="0.2">
      <c r="A10" s="13">
        <v>1991</v>
      </c>
      <c r="B10" s="14">
        <v>569054</v>
      </c>
      <c r="C10" s="15">
        <v>2964</v>
      </c>
      <c r="D10" s="16">
        <f t="shared" si="0"/>
        <v>520.8644522312469</v>
      </c>
      <c r="E10" s="40">
        <f t="shared" si="1"/>
        <v>-4.6278808593103293E-2</v>
      </c>
      <c r="F10" s="1"/>
      <c r="G10" s="6"/>
      <c r="H10" s="7"/>
      <c r="I10" s="4"/>
      <c r="J10" s="4"/>
      <c r="K10" s="5"/>
      <c r="L10" s="6"/>
      <c r="M10" s="7"/>
      <c r="P10" s="4"/>
      <c r="Q10" s="4"/>
      <c r="R10" s="5"/>
      <c r="S10" s="6"/>
      <c r="T10" s="7"/>
    </row>
    <row r="11" spans="1:20" ht="14.25" customHeight="1" x14ac:dyDescent="0.2">
      <c r="A11" s="13">
        <v>1992</v>
      </c>
      <c r="B11" s="14">
        <v>586722</v>
      </c>
      <c r="C11" s="15">
        <v>2881</v>
      </c>
      <c r="D11" s="16">
        <f t="shared" si="0"/>
        <v>491.03323209288214</v>
      </c>
      <c r="E11" s="40">
        <f t="shared" si="1"/>
        <v>-5.727252073082665E-2</v>
      </c>
      <c r="F11" s="1"/>
      <c r="G11" s="6"/>
      <c r="H11" s="7"/>
      <c r="I11" s="4"/>
      <c r="J11" s="4"/>
      <c r="K11" s="5"/>
      <c r="L11" s="6"/>
      <c r="M11" s="7"/>
      <c r="P11" s="4"/>
      <c r="Q11" s="4"/>
      <c r="R11" s="5"/>
      <c r="S11" s="6"/>
      <c r="T11" s="7"/>
    </row>
    <row r="12" spans="1:20" ht="14.25" customHeight="1" x14ac:dyDescent="0.2">
      <c r="A12" s="13">
        <v>1993</v>
      </c>
      <c r="B12" s="14">
        <v>596906</v>
      </c>
      <c r="C12" s="15">
        <v>2589</v>
      </c>
      <c r="D12" s="16">
        <f t="shared" si="0"/>
        <v>433.73663524910114</v>
      </c>
      <c r="E12" s="40">
        <f t="shared" si="1"/>
        <v>-0.11668578234424463</v>
      </c>
      <c r="F12" s="1"/>
      <c r="G12" s="6"/>
      <c r="H12" s="7"/>
      <c r="I12" s="4"/>
      <c r="J12" s="4"/>
      <c r="K12" s="5"/>
      <c r="L12" s="6"/>
      <c r="M12" s="7"/>
      <c r="P12" s="4"/>
      <c r="Q12" s="4"/>
      <c r="R12" s="5"/>
      <c r="S12" s="6"/>
      <c r="T12" s="7"/>
    </row>
    <row r="13" spans="1:20" ht="14.25" customHeight="1" x14ac:dyDescent="0.2">
      <c r="A13" s="13">
        <v>1994</v>
      </c>
      <c r="B13" s="14">
        <v>600622</v>
      </c>
      <c r="C13" s="15">
        <v>3166</v>
      </c>
      <c r="D13" s="16">
        <f t="shared" si="0"/>
        <v>527.12021870660749</v>
      </c>
      <c r="E13" s="40">
        <f t="shared" si="1"/>
        <v>0.21530019801964578</v>
      </c>
      <c r="F13" s="1"/>
      <c r="G13" s="6"/>
      <c r="H13" s="7"/>
      <c r="I13" s="4"/>
      <c r="J13" s="4"/>
      <c r="K13" s="5"/>
      <c r="L13" s="6"/>
      <c r="M13" s="7"/>
      <c r="P13" s="4"/>
      <c r="Q13" s="4"/>
      <c r="R13" s="5"/>
      <c r="S13" s="6"/>
      <c r="T13" s="7"/>
    </row>
    <row r="14" spans="1:20" ht="14.25" customHeight="1" x14ac:dyDescent="0.2">
      <c r="A14" s="13">
        <v>1995</v>
      </c>
      <c r="B14" s="14">
        <v>601581</v>
      </c>
      <c r="C14" s="15">
        <v>3097</v>
      </c>
      <c r="D14" s="16">
        <f t="shared" si="0"/>
        <v>514.81014194264776</v>
      </c>
      <c r="E14" s="40">
        <f t="shared" si="1"/>
        <v>-2.3353452072403726E-2</v>
      </c>
      <c r="F14" s="1"/>
      <c r="G14" s="6"/>
      <c r="H14" s="7"/>
      <c r="I14" s="4"/>
      <c r="J14" s="4"/>
      <c r="K14" s="5"/>
      <c r="L14" s="6"/>
      <c r="M14" s="7"/>
      <c r="P14" s="4"/>
      <c r="Q14" s="4"/>
      <c r="R14" s="5"/>
      <c r="S14" s="6"/>
      <c r="T14" s="7"/>
    </row>
    <row r="15" spans="1:20" ht="14.25" customHeight="1" x14ac:dyDescent="0.2">
      <c r="A15" s="13">
        <v>1996</v>
      </c>
      <c r="B15" s="14">
        <v>605212</v>
      </c>
      <c r="C15" s="15">
        <v>2617</v>
      </c>
      <c r="D15" s="16">
        <f t="shared" si="0"/>
        <v>432.41046112767094</v>
      </c>
      <c r="E15" s="40">
        <f t="shared" si="1"/>
        <v>-0.1600583867754426</v>
      </c>
      <c r="F15" s="1"/>
      <c r="G15" s="6"/>
      <c r="H15" s="7"/>
      <c r="I15" s="4"/>
      <c r="J15" s="4"/>
      <c r="K15" s="5"/>
      <c r="L15" s="6"/>
      <c r="M15" s="7"/>
      <c r="P15" s="4"/>
      <c r="Q15" s="4"/>
      <c r="R15" s="5"/>
      <c r="S15" s="6"/>
      <c r="T15" s="7"/>
    </row>
    <row r="16" spans="1:20" ht="14.25" customHeight="1" x14ac:dyDescent="0.2">
      <c r="A16" s="13">
        <v>1997</v>
      </c>
      <c r="B16" s="14">
        <v>609655</v>
      </c>
      <c r="C16" s="15">
        <v>2385</v>
      </c>
      <c r="D16" s="16">
        <f t="shared" si="0"/>
        <v>391.20486176608085</v>
      </c>
      <c r="E16" s="40">
        <f t="shared" si="1"/>
        <v>-9.529279022096547E-2</v>
      </c>
      <c r="F16" s="1"/>
      <c r="G16" s="6"/>
      <c r="H16" s="7"/>
      <c r="I16" s="4"/>
      <c r="J16" s="4"/>
      <c r="K16" s="5"/>
      <c r="L16" s="6"/>
      <c r="M16" s="7"/>
      <c r="P16" s="4"/>
      <c r="Q16" s="4"/>
      <c r="R16" s="5"/>
      <c r="S16" s="6"/>
      <c r="T16" s="7"/>
    </row>
    <row r="17" spans="1:20" ht="14.25" customHeight="1" x14ac:dyDescent="0.2">
      <c r="A17" s="13">
        <v>1998</v>
      </c>
      <c r="B17" s="14">
        <v>617082</v>
      </c>
      <c r="C17" s="15">
        <v>2231</v>
      </c>
      <c r="D17" s="16">
        <f t="shared" si="0"/>
        <v>361.54028151850162</v>
      </c>
      <c r="E17" s="40">
        <f t="shared" si="1"/>
        <v>-7.5828761722590857E-2</v>
      </c>
      <c r="F17" s="1"/>
      <c r="G17" s="6"/>
      <c r="H17" s="7"/>
      <c r="I17" s="4"/>
      <c r="J17" s="4"/>
      <c r="K17" s="5"/>
      <c r="L17" s="6"/>
      <c r="M17" s="7"/>
      <c r="P17" s="4"/>
      <c r="Q17" s="4"/>
      <c r="R17" s="5"/>
      <c r="S17" s="6"/>
      <c r="T17" s="7"/>
    </row>
    <row r="18" spans="1:20" ht="14.25" customHeight="1" x14ac:dyDescent="0.2">
      <c r="A18" s="13">
        <v>1999</v>
      </c>
      <c r="B18" s="14">
        <v>622000</v>
      </c>
      <c r="C18" s="15">
        <v>2414</v>
      </c>
      <c r="D18" s="16">
        <f t="shared" si="0"/>
        <v>388.10289389067526</v>
      </c>
      <c r="E18" s="40">
        <f t="shared" si="1"/>
        <v>7.3470685646999809E-2</v>
      </c>
      <c r="F18" s="1"/>
      <c r="G18" s="6"/>
      <c r="H18" s="7"/>
      <c r="I18" s="4"/>
      <c r="J18" s="4"/>
      <c r="K18" s="5"/>
      <c r="L18" s="6"/>
      <c r="M18" s="7"/>
      <c r="P18" s="4"/>
      <c r="Q18" s="4"/>
      <c r="R18" s="5"/>
      <c r="S18" s="6"/>
      <c r="T18" s="7"/>
    </row>
    <row r="19" spans="1:20" ht="14.25" customHeight="1" x14ac:dyDescent="0.2">
      <c r="A19" s="13">
        <v>2000</v>
      </c>
      <c r="B19" s="14">
        <v>626932</v>
      </c>
      <c r="C19" s="15">
        <v>2231</v>
      </c>
      <c r="D19" s="16">
        <f t="shared" si="0"/>
        <v>355.8599656741082</v>
      </c>
      <c r="E19" s="40">
        <f t="shared" si="1"/>
        <v>-8.3078298884443721E-2</v>
      </c>
      <c r="F19" s="1"/>
      <c r="G19" s="6"/>
      <c r="H19" s="7"/>
      <c r="I19" s="4"/>
      <c r="J19" s="4"/>
      <c r="K19" s="5"/>
      <c r="L19" s="6"/>
      <c r="M19" s="7"/>
      <c r="P19" s="4"/>
      <c r="Q19" s="4"/>
      <c r="R19" s="5"/>
      <c r="S19" s="6"/>
      <c r="T19" s="7"/>
    </row>
    <row r="20" spans="1:20" ht="14.25" customHeight="1" x14ac:dyDescent="0.2">
      <c r="A20" s="13">
        <v>2001</v>
      </c>
      <c r="B20" s="14">
        <v>632716</v>
      </c>
      <c r="C20" s="15">
        <v>2444</v>
      </c>
      <c r="D20" s="16">
        <f t="shared" si="0"/>
        <v>386.27124966019511</v>
      </c>
      <c r="E20" s="40">
        <f t="shared" si="1"/>
        <v>8.5458570560131966E-2</v>
      </c>
      <c r="F20" s="1"/>
      <c r="G20" s="6"/>
      <c r="H20" s="7"/>
      <c r="I20" s="4"/>
      <c r="J20" s="4"/>
      <c r="K20" s="5"/>
      <c r="L20" s="6"/>
      <c r="M20" s="7"/>
      <c r="P20" s="4"/>
      <c r="Q20" s="4"/>
      <c r="R20" s="5"/>
      <c r="S20" s="6"/>
      <c r="T20" s="7"/>
    </row>
    <row r="21" spans="1:20" ht="14.25" customHeight="1" x14ac:dyDescent="0.2">
      <c r="A21" s="13">
        <v>2002</v>
      </c>
      <c r="B21" s="14">
        <v>641729</v>
      </c>
      <c r="C21" s="15">
        <v>2336</v>
      </c>
      <c r="D21" s="16">
        <f t="shared" si="0"/>
        <v>364.0165864406938</v>
      </c>
      <c r="E21" s="40">
        <f t="shared" si="1"/>
        <v>-5.7614081397667716E-2</v>
      </c>
      <c r="F21" s="1"/>
      <c r="G21" s="6"/>
      <c r="H21" s="7"/>
      <c r="I21" s="4"/>
      <c r="J21" s="4"/>
      <c r="K21" s="5"/>
      <c r="L21" s="6"/>
      <c r="M21" s="7"/>
      <c r="P21" s="4"/>
      <c r="Q21" s="4"/>
      <c r="R21" s="5"/>
      <c r="S21" s="6"/>
      <c r="T21" s="7"/>
    </row>
    <row r="22" spans="1:20" ht="14.25" customHeight="1" x14ac:dyDescent="0.2">
      <c r="A22" s="13">
        <v>2003</v>
      </c>
      <c r="B22" s="14">
        <v>649466</v>
      </c>
      <c r="C22" s="15">
        <v>2411</v>
      </c>
      <c r="D22" s="16">
        <f t="shared" si="0"/>
        <v>371.2280550483012</v>
      </c>
      <c r="E22" s="40">
        <f t="shared" si="1"/>
        <v>1.9810824221281206E-2</v>
      </c>
      <c r="F22" s="1"/>
      <c r="G22" s="6"/>
      <c r="H22" s="7"/>
      <c r="I22" s="4"/>
      <c r="J22" s="4"/>
      <c r="K22" s="5"/>
      <c r="L22" s="6"/>
      <c r="M22" s="7"/>
      <c r="P22" s="4"/>
      <c r="Q22" s="4"/>
      <c r="R22" s="5"/>
      <c r="S22" s="6"/>
      <c r="T22" s="7"/>
    </row>
    <row r="23" spans="1:20" ht="14.25" customHeight="1" x14ac:dyDescent="0.2">
      <c r="A23" s="13">
        <v>2004</v>
      </c>
      <c r="B23" s="14">
        <v>659653</v>
      </c>
      <c r="C23" s="15">
        <v>2227</v>
      </c>
      <c r="D23" s="16">
        <f t="shared" si="0"/>
        <v>337.60173909616117</v>
      </c>
      <c r="E23" s="40">
        <f t="shared" si="1"/>
        <v>-9.0581289573507168E-2</v>
      </c>
      <c r="F23" s="1"/>
      <c r="G23" s="6"/>
      <c r="H23" s="7"/>
      <c r="I23" s="4"/>
      <c r="J23" s="4"/>
      <c r="K23" s="5"/>
      <c r="L23" s="6"/>
      <c r="M23" s="6"/>
      <c r="N23" s="7"/>
      <c r="O23" s="4"/>
      <c r="P23" s="4"/>
      <c r="Q23" s="5"/>
      <c r="R23" s="6"/>
      <c r="S23" s="7"/>
      <c r="T23" s="7"/>
    </row>
    <row r="24" spans="1:20" ht="14.25" customHeight="1" x14ac:dyDescent="0.2">
      <c r="A24" s="13">
        <v>2005</v>
      </c>
      <c r="B24" s="14">
        <v>667146</v>
      </c>
      <c r="C24" s="15">
        <v>2541</v>
      </c>
      <c r="D24" s="16">
        <f t="shared" si="0"/>
        <v>380.87615004811545</v>
      </c>
      <c r="E24" s="40">
        <f t="shared" si="1"/>
        <v>0.12818183658594295</v>
      </c>
      <c r="F24" s="1"/>
      <c r="G24" s="6"/>
      <c r="H24" s="7"/>
      <c r="I24" s="4"/>
      <c r="J24" s="4"/>
      <c r="K24" s="5"/>
      <c r="L24" s="6"/>
      <c r="M24" s="6"/>
      <c r="N24" s="7"/>
      <c r="O24" s="4"/>
      <c r="P24" s="4"/>
      <c r="Q24" s="5"/>
      <c r="R24" s="6"/>
      <c r="S24" s="7"/>
    </row>
    <row r="25" spans="1:20" ht="14.25" customHeight="1" x14ac:dyDescent="0.2">
      <c r="A25" s="13">
        <v>2006</v>
      </c>
      <c r="B25" s="14">
        <v>674583</v>
      </c>
      <c r="C25" s="15">
        <v>2459</v>
      </c>
      <c r="D25" s="16">
        <f t="shared" si="0"/>
        <v>364.5214895720764</v>
      </c>
      <c r="E25" s="40">
        <f t="shared" si="1"/>
        <v>-4.2939576221753414E-2</v>
      </c>
      <c r="F25" s="1"/>
      <c r="G25" s="6"/>
      <c r="H25" s="7"/>
      <c r="I25" s="4"/>
      <c r="J25" s="4"/>
      <c r="K25" s="5"/>
      <c r="L25" s="6"/>
      <c r="M25" s="6"/>
      <c r="N25" s="7"/>
      <c r="O25" s="4"/>
      <c r="P25" s="4"/>
      <c r="Q25" s="5"/>
      <c r="R25" s="6"/>
      <c r="S25" s="7"/>
    </row>
    <row r="26" spans="1:20" ht="14.25" customHeight="1" x14ac:dyDescent="0.2">
      <c r="A26" s="13">
        <v>2007</v>
      </c>
      <c r="B26" s="14">
        <v>680169</v>
      </c>
      <c r="C26" s="15">
        <v>2375</v>
      </c>
      <c r="D26" s="16">
        <f t="shared" si="0"/>
        <v>349.17792489807681</v>
      </c>
      <c r="E26" s="40">
        <f t="shared" si="1"/>
        <v>-4.2092346028794907E-2</v>
      </c>
      <c r="F26" s="1"/>
      <c r="G26" s="6"/>
      <c r="H26" s="7"/>
      <c r="I26" s="4"/>
      <c r="J26" s="4"/>
      <c r="K26" s="5"/>
      <c r="L26" s="6"/>
      <c r="M26" s="6"/>
      <c r="N26" s="7"/>
      <c r="O26" s="4"/>
      <c r="P26" s="4"/>
      <c r="Q26" s="5"/>
      <c r="R26" s="6"/>
      <c r="S26" s="7"/>
    </row>
    <row r="27" spans="1:20" ht="14.25" customHeight="1" x14ac:dyDescent="0.2">
      <c r="A27" s="13">
        <v>2008</v>
      </c>
      <c r="B27" s="14">
        <v>686818</v>
      </c>
      <c r="C27" s="15">
        <v>1594</v>
      </c>
      <c r="D27" s="16">
        <f t="shared" si="0"/>
        <v>232.08477354990697</v>
      </c>
      <c r="E27" s="40">
        <f t="shared" si="1"/>
        <v>-0.33533950172350874</v>
      </c>
      <c r="F27" s="1"/>
      <c r="G27" s="6"/>
      <c r="H27" s="7"/>
      <c r="I27" s="4"/>
      <c r="J27" s="4"/>
      <c r="K27" s="5"/>
      <c r="L27" s="6"/>
      <c r="M27" s="6"/>
      <c r="N27" s="7"/>
      <c r="O27" s="4"/>
      <c r="P27" s="4"/>
      <c r="Q27" s="5"/>
      <c r="R27" s="6"/>
      <c r="S27" s="7"/>
    </row>
    <row r="28" spans="1:20" ht="14.25" customHeight="1" x14ac:dyDescent="0.2">
      <c r="A28" s="13">
        <v>2009</v>
      </c>
      <c r="B28" s="14">
        <v>697828</v>
      </c>
      <c r="C28" s="15">
        <v>1671</v>
      </c>
      <c r="D28" s="16">
        <f t="shared" si="0"/>
        <v>239.45728746911846</v>
      </c>
      <c r="E28" s="40">
        <f t="shared" si="1"/>
        <v>3.1766469667283526E-2</v>
      </c>
      <c r="F28" s="1"/>
      <c r="G28" s="6"/>
      <c r="H28" s="7"/>
      <c r="I28" s="4"/>
      <c r="J28" s="4"/>
      <c r="K28" s="5"/>
      <c r="L28" s="6"/>
      <c r="M28" s="6"/>
      <c r="N28" s="7"/>
      <c r="O28" s="4"/>
      <c r="P28" s="4"/>
      <c r="Q28" s="5"/>
      <c r="R28" s="6"/>
      <c r="S28" s="7"/>
    </row>
    <row r="29" spans="1:20" ht="14.25" customHeight="1" x14ac:dyDescent="0.2">
      <c r="A29" s="13">
        <v>2010</v>
      </c>
      <c r="B29" s="14">
        <v>710231</v>
      </c>
      <c r="C29" s="15">
        <v>1607</v>
      </c>
      <c r="D29" s="16">
        <f t="shared" si="0"/>
        <v>226.26441256436286</v>
      </c>
      <c r="E29" s="40">
        <f t="shared" si="1"/>
        <v>-5.5094898318586417E-2</v>
      </c>
      <c r="F29" s="1"/>
      <c r="G29" s="6"/>
      <c r="H29" s="7"/>
      <c r="I29" s="4"/>
      <c r="J29" s="4"/>
      <c r="K29" s="5"/>
      <c r="L29" s="6"/>
      <c r="M29" s="6"/>
      <c r="N29" s="7"/>
      <c r="O29" s="4"/>
      <c r="P29" s="4"/>
      <c r="Q29" s="5"/>
      <c r="R29" s="6"/>
      <c r="S29" s="7"/>
    </row>
    <row r="30" spans="1:20" ht="14.25" customHeight="1" x14ac:dyDescent="0.2">
      <c r="A30" s="13">
        <v>2011</v>
      </c>
      <c r="B30" s="14">
        <v>722886</v>
      </c>
      <c r="C30" s="15">
        <v>1378</v>
      </c>
      <c r="D30" s="16">
        <f t="shared" si="0"/>
        <v>190.62480114430213</v>
      </c>
      <c r="E30" s="40">
        <f t="shared" si="1"/>
        <v>-0.15751311050703892</v>
      </c>
      <c r="F30" s="1"/>
      <c r="G30" s="6"/>
      <c r="H30" s="7"/>
      <c r="I30" s="4"/>
      <c r="J30" s="4"/>
      <c r="K30" s="5"/>
      <c r="L30" s="6"/>
      <c r="M30" s="6"/>
      <c r="N30" s="7"/>
      <c r="O30" s="4"/>
      <c r="P30" s="4"/>
      <c r="Q30" s="5"/>
      <c r="R30" s="6"/>
      <c r="S30" s="7"/>
    </row>
    <row r="31" spans="1:20" ht="14.25" customHeight="1" x14ac:dyDescent="0.2">
      <c r="A31" s="13">
        <v>2012</v>
      </c>
      <c r="B31" s="14">
        <v>731238</v>
      </c>
      <c r="C31" s="15">
        <v>1516</v>
      </c>
      <c r="D31" s="16">
        <f t="shared" si="0"/>
        <v>207.31964148471494</v>
      </c>
      <c r="E31" s="40">
        <f t="shared" si="1"/>
        <v>8.7579581671405338E-2</v>
      </c>
      <c r="F31" s="1"/>
      <c r="G31" s="6"/>
      <c r="H31" s="7"/>
      <c r="I31" s="4"/>
      <c r="J31" s="4"/>
      <c r="K31" s="5"/>
      <c r="L31" s="6"/>
      <c r="M31" s="6"/>
      <c r="N31" s="7"/>
      <c r="O31" s="4"/>
      <c r="P31" s="4"/>
      <c r="Q31" s="5"/>
      <c r="R31" s="6"/>
      <c r="S31" s="7"/>
    </row>
    <row r="32" spans="1:20" ht="14.25" customHeight="1" x14ac:dyDescent="0.2">
      <c r="A32" s="13">
        <v>2013</v>
      </c>
      <c r="B32" s="14">
        <v>735859</v>
      </c>
      <c r="C32" s="15">
        <v>1686</v>
      </c>
      <c r="D32" s="16">
        <f t="shared" si="0"/>
        <v>229.11998086589961</v>
      </c>
      <c r="E32" s="40">
        <f t="shared" si="1"/>
        <v>0.10515327551727387</v>
      </c>
      <c r="F32" s="1"/>
      <c r="G32" s="6"/>
      <c r="H32" s="7"/>
      <c r="I32" s="4"/>
      <c r="J32" s="4"/>
      <c r="K32" s="5"/>
      <c r="L32" s="6"/>
      <c r="M32" s="6"/>
      <c r="N32" s="7"/>
      <c r="O32" s="4"/>
      <c r="P32" s="4"/>
      <c r="Q32" s="5"/>
      <c r="R32" s="6"/>
      <c r="S32" s="7"/>
    </row>
    <row r="33" spans="1:19" ht="14.25" customHeight="1" x14ac:dyDescent="0.2">
      <c r="A33" s="13">
        <v>2014</v>
      </c>
      <c r="B33" s="14">
        <v>736818</v>
      </c>
      <c r="C33" s="15">
        <v>1730</v>
      </c>
      <c r="D33" s="16">
        <f t="shared" si="0"/>
        <v>234.79339538393469</v>
      </c>
      <c r="E33" s="40">
        <f t="shared" si="1"/>
        <v>2.4761762359589452E-2</v>
      </c>
      <c r="F33" s="1"/>
      <c r="G33" s="6"/>
      <c r="H33" s="7"/>
      <c r="I33" s="4"/>
      <c r="J33" s="4"/>
      <c r="K33" s="5"/>
      <c r="L33" s="6"/>
      <c r="M33" s="6"/>
      <c r="N33" s="7"/>
      <c r="O33" s="4"/>
      <c r="P33" s="4"/>
      <c r="Q33" s="5"/>
      <c r="R33" s="6"/>
      <c r="S33" s="7"/>
    </row>
    <row r="34" spans="1:19" ht="14.25" customHeight="1" x14ac:dyDescent="0.2">
      <c r="A34" s="13">
        <v>2015</v>
      </c>
      <c r="B34" s="14">
        <v>737183</v>
      </c>
      <c r="C34" s="15">
        <v>2040</v>
      </c>
      <c r="D34" s="16">
        <f t="shared" si="0"/>
        <v>276.72911610821194</v>
      </c>
      <c r="E34" s="40">
        <f t="shared" si="1"/>
        <v>0.17860690099780643</v>
      </c>
      <c r="F34" s="1"/>
      <c r="G34" s="6"/>
      <c r="H34" s="7"/>
      <c r="I34" s="4"/>
      <c r="J34" s="4"/>
      <c r="K34" s="5"/>
      <c r="L34" s="6"/>
      <c r="M34" s="6"/>
      <c r="N34" s="7"/>
      <c r="O34" s="4"/>
      <c r="P34" s="4"/>
      <c r="Q34" s="5"/>
      <c r="R34" s="6"/>
      <c r="S34" s="7"/>
    </row>
    <row r="35" spans="1:19" ht="14.25" customHeight="1" x14ac:dyDescent="0.2">
      <c r="A35" s="13">
        <v>2016</v>
      </c>
      <c r="B35" s="14">
        <v>739828</v>
      </c>
      <c r="C35" s="15">
        <v>3049</v>
      </c>
      <c r="D35" s="16">
        <f t="shared" si="0"/>
        <v>412.12281773601433</v>
      </c>
      <c r="E35" s="40">
        <f t="shared" si="1"/>
        <v>0.48926438797592275</v>
      </c>
      <c r="F35" s="1"/>
      <c r="G35" s="6"/>
      <c r="H35" s="7"/>
      <c r="I35" s="4"/>
      <c r="J35" s="4"/>
      <c r="K35" s="5"/>
      <c r="L35" s="6"/>
      <c r="M35" s="6"/>
      <c r="N35" s="7"/>
      <c r="O35" s="4"/>
      <c r="P35" s="4"/>
      <c r="Q35" s="5"/>
      <c r="R35" s="6"/>
      <c r="S35" s="7"/>
    </row>
    <row r="36" spans="1:19" ht="14.25" customHeight="1" x14ac:dyDescent="0.2">
      <c r="A36" s="13">
        <v>2017</v>
      </c>
      <c r="B36" s="14">
        <v>737080</v>
      </c>
      <c r="C36" s="15">
        <v>4250</v>
      </c>
      <c r="D36" s="16">
        <f t="shared" si="0"/>
        <v>576.59955500081401</v>
      </c>
      <c r="E36" s="40">
        <f t="shared" si="1"/>
        <v>0.39909641055146677</v>
      </c>
      <c r="F36" s="1"/>
      <c r="G36" s="6"/>
      <c r="H36" s="7"/>
      <c r="I36" s="4"/>
      <c r="J36" s="4"/>
      <c r="K36" s="5"/>
      <c r="L36" s="6"/>
      <c r="M36" s="6"/>
      <c r="N36" s="7"/>
      <c r="O36" s="4"/>
      <c r="P36" s="4"/>
      <c r="Q36" s="5"/>
      <c r="R36" s="6"/>
      <c r="S36" s="7"/>
    </row>
    <row r="37" spans="1:19" s="11" customFormat="1" ht="27" customHeight="1" x14ac:dyDescent="0.2">
      <c r="A37" s="43" t="s">
        <v>1</v>
      </c>
      <c r="B37" s="43"/>
      <c r="C37" s="43"/>
      <c r="D37" s="43"/>
      <c r="E37" s="43"/>
      <c r="F37" s="20"/>
      <c r="G37" s="6"/>
      <c r="H37" s="7"/>
      <c r="I37" s="4"/>
      <c r="J37" s="4"/>
      <c r="K37" s="5"/>
      <c r="L37" s="6"/>
      <c r="M37" s="6"/>
      <c r="N37" s="7"/>
      <c r="O37" s="4"/>
      <c r="P37" s="4"/>
      <c r="Q37" s="5"/>
      <c r="R37" s="6"/>
      <c r="S37" s="7"/>
    </row>
    <row r="38" spans="1:19" s="11" customFormat="1" ht="18" customHeight="1" x14ac:dyDescent="0.2">
      <c r="A38" s="43" t="s">
        <v>4</v>
      </c>
      <c r="B38" s="43"/>
      <c r="C38" s="43"/>
      <c r="D38" s="43"/>
      <c r="E38" s="43"/>
      <c r="F38" s="20"/>
      <c r="M38" s="6"/>
      <c r="N38" s="7"/>
      <c r="O38" s="4"/>
      <c r="P38" s="4"/>
      <c r="Q38" s="5"/>
      <c r="R38" s="6"/>
      <c r="S38" s="7"/>
    </row>
    <row r="39" spans="1:19" ht="9.75" customHeight="1" x14ac:dyDescent="0.2">
      <c r="A39" s="1"/>
      <c r="B39" s="2"/>
      <c r="C39" s="35"/>
      <c r="D39" s="3"/>
      <c r="E39" s="3"/>
      <c r="F39" s="1"/>
      <c r="G39" s="6"/>
      <c r="H39" s="7"/>
      <c r="I39" s="4"/>
      <c r="J39" s="4"/>
      <c r="M39" s="6"/>
      <c r="N39" s="7"/>
      <c r="O39" s="4"/>
      <c r="P39" s="4"/>
      <c r="Q39" s="5"/>
      <c r="R39" s="6"/>
      <c r="S39" s="7"/>
    </row>
    <row r="40" spans="1:19" x14ac:dyDescent="0.2">
      <c r="M40" s="6"/>
      <c r="N40" s="7"/>
      <c r="O40" s="4"/>
      <c r="P40" s="4"/>
      <c r="Q40" s="5"/>
      <c r="R40" s="6"/>
      <c r="S40" s="7"/>
    </row>
  </sheetData>
  <mergeCells count="4">
    <mergeCell ref="A1:E1"/>
    <mergeCell ref="A2:E2"/>
    <mergeCell ref="A37:E37"/>
    <mergeCell ref="A38:E38"/>
  </mergeCells>
  <conditionalFormatting sqref="A4:D36">
    <cfRule type="expression" dxfId="1" priority="2">
      <formula>MOD(ROW(),2)=0</formula>
    </cfRule>
  </conditionalFormatting>
  <conditionalFormatting sqref="E4:E36">
    <cfRule type="expression" dxfId="0" priority="1">
      <formula>MOD(ROW(),2)=0</formula>
    </cfRule>
  </conditionalFormatting>
  <printOptions horizontalCentered="1"/>
  <pageMargins left="0.25" right="0.25" top="1.25" bottom="0.75" header="0.3" footer="0.3"/>
  <pageSetup fitToHeight="0" orientation="portrait" horizontalDpi="4294967295" verticalDpi="4294967295" r:id="rId1"/>
  <headerFooter>
    <oddHeader>&amp;C
&amp;G</oddHeader>
    <oddFooter>&amp;C&amp;9Alaska Justice Information Center (AJiC), University of Alaska Anchorage&amp;7
UAA is an AA/EO employer and educational institution and prohibits illegal discrimination against any individual: www.alaska.edu/titleIXcompliance/nondiscrimination.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A2A6B83E9E1B43BF38FF0A10AB2895" ma:contentTypeVersion="13" ma:contentTypeDescription="Create a new document." ma:contentTypeScope="" ma:versionID="f74ec0da229c79daccfd045b4f97790b">
  <xsd:schema xmlns:xsd="http://www.w3.org/2001/XMLSchema" xmlns:xs="http://www.w3.org/2001/XMLSchema" xmlns:p="http://schemas.microsoft.com/office/2006/metadata/properties" xmlns:ns1="http://schemas.microsoft.com/sharepoint/v3" xmlns:ns2="0298573f-7c99-4364-9a89-020acaf5ff00" xmlns:ns3="eca926f8-53f4-45ac-b22a-8b70dee6319b" targetNamespace="http://schemas.microsoft.com/office/2006/metadata/properties" ma:root="true" ma:fieldsID="9df895c47cfe7aa4ccf45aaad4c45734" ns1:_="" ns2:_="" ns3:_="">
    <xsd:import namespace="http://schemas.microsoft.com/sharepoint/v3"/>
    <xsd:import namespace="0298573f-7c99-4364-9a89-020acaf5ff00"/>
    <xsd:import namespace="eca926f8-53f4-45ac-b22a-8b70dee63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8573f-7c99-4364-9a89-020acaf5ff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926f8-53f4-45ac-b22a-8b70dee631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16890E-E39C-42AB-8B09-C0B524154ED0}"/>
</file>

<file path=customXml/itemProps2.xml><?xml version="1.0" encoding="utf-8"?>
<ds:datastoreItem xmlns:ds="http://schemas.openxmlformats.org/officeDocument/2006/customXml" ds:itemID="{A925A3EB-D5C4-44B6-A90C-ADA000E11805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298573f-7c99-4364-9a89-020acaf5ff00"/>
    <ds:schemaRef ds:uri="http://purl.org/dc/terms/"/>
    <ds:schemaRef ds:uri="eca926f8-53f4-45ac-b22a-8b70dee6319b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2A17D7-4EAC-4073-A075-FD97080045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Property crime rates (figs 1&amp;2)</vt:lpstr>
      <vt:lpstr>U.S. MVT rates (fig2)</vt:lpstr>
      <vt:lpstr>Yearly MVT increase (fig 3)</vt:lpstr>
      <vt:lpstr>'Property crime rates (figs 1&amp;2)'!Print_Area</vt:lpstr>
      <vt:lpstr>'U.S. MVT rates (fig2)'!Print_Area</vt:lpstr>
      <vt:lpstr>'Yearly MVT increase (fig 3)'!Print_Area</vt:lpstr>
      <vt:lpstr>TitleRegion1.A3.B36.2</vt:lpstr>
      <vt:lpstr>TitleRegion1.A3.E36.3</vt:lpstr>
      <vt:lpstr>TitleRegion1.A4.D37.1</vt:lpstr>
      <vt:lpstr>TitleRegion1.A5.D37.1</vt:lpstr>
      <vt:lpstr>TitleRegion1.A5.D37.3</vt:lpstr>
      <vt:lpstr>TitleRegion1.A5.D37.4</vt:lpstr>
      <vt:lpstr>TitleRegion2.F4.I37.1</vt:lpstr>
      <vt:lpstr>TitleRegion2.F5.I37.1</vt:lpstr>
      <vt:lpstr>TitleRegion2.F5.I37.3</vt:lpstr>
      <vt:lpstr>TitleRegion2.F5.I37.4</vt:lpstr>
      <vt:lpstr>TitleRegion3.K4.N37.1</vt:lpstr>
      <vt:lpstr>TitleRegion3.K5.N37.1</vt:lpstr>
      <vt:lpstr>TitleRegion3.K5.N37.3</vt:lpstr>
      <vt:lpstr>TitleRegion3.K5.N37.4</vt:lpstr>
    </vt:vector>
  </TitlesOfParts>
  <Company>University of Alaska Anchorage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Crime in Alaska 1985–2017: Data Supplement</dc:title>
  <dc:subject>Underlying data for charts in "Property Crime in Alaska 1985–2017" by Yevgenii Kisarauskas, AJiC Fact Sheet 19-01 (Mar 2019). Data is drawn from from the annual Crime in Alaska report of the Alaska Department of Public Safety.</dc:subject>
  <dc:creator>Yevgenii Kisarauskas</dc:creator>
  <cp:keywords>Alaska Department of Public Safety; burglary; crime statistics; larceny theft; motor vehicle theft (MVT); property crime; Uniform Crime Reports (UCR)</cp:keywords>
  <dc:description>© Copyright 2019 Alaska Justice Information Center, Justice Center, University of Alaska Anchorage</dc:description>
  <cp:lastModifiedBy>Yevgenii Kisarauskas</cp:lastModifiedBy>
  <cp:lastPrinted>2019-03-06T20:21:11Z</cp:lastPrinted>
  <dcterms:created xsi:type="dcterms:W3CDTF">2018-03-19T16:59:56Z</dcterms:created>
  <dcterms:modified xsi:type="dcterms:W3CDTF">2019-10-01T17:19:40Z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0x010100F0A2A6B83E9E1B43BF38FF0A10AB2895</vt:lpwstr>
  </property>
  <property fmtid="{D5CDD505-2E9C-101B-9397-08002B2CF9AE}" pid="3" name="AuthorIds_UIVersion_5120">
    <vt:lpwstr>37</vt:lpwstr>
  </property>
  <property fmtid="{D5CDD505-2E9C-101B-9397-08002B2CF9AE}" pid="4" name="AuthorIds_UIVersion_6656">
    <vt:lpwstr>19</vt:lpwstr>
  </property>
</Properties>
</file>