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green\SharePoint\T\Fact Sheets\18.07 (Possession_2)\"/>
    </mc:Choice>
  </mc:AlternateContent>
  <bookViews>
    <workbookView xWindow="0" yWindow="0" windowWidth="28800" windowHeight="12480" tabRatio="665"/>
  </bookViews>
  <sheets>
    <sheet name="Narcotics" sheetId="16" r:id="rId1"/>
    <sheet name="Marijuana" sheetId="17" r:id="rId2"/>
    <sheet name="Synthetic narcotics" sheetId="19" r:id="rId3"/>
    <sheet name="Other non-narcotics" sheetId="18" r:id="rId4"/>
  </sheets>
  <definedNames>
    <definedName name="_xlnm.Print_Area" localSheetId="1">Marijuana!$A$1:$N$40</definedName>
    <definedName name="_xlnm.Print_Area" localSheetId="0">Narcotics!$A$1:$N$39</definedName>
    <definedName name="_xlnm.Print_Area" localSheetId="3">'Other non-narcotics'!$A$1:$N$39</definedName>
    <definedName name="_xlnm.Print_Area" localSheetId="2">'Synthetic narcotics'!$A$1:$N$39</definedName>
    <definedName name="TitleRegion1.A5.D37.1">Narcotics!$A$5</definedName>
    <definedName name="TitleRegion1.A5.D37.2">Marijuana!$A$5</definedName>
    <definedName name="TitleRegion1.A5.D37.3">'Synthetic narcotics'!$A$5</definedName>
    <definedName name="TitleRegion1.A5.D37.4">'Other non-narcotics'!$A$5</definedName>
    <definedName name="TitleRegion2.F5.I37.1">Narcotics!$F$5</definedName>
    <definedName name="TitleRegion2.F5.I37.2">Marijuana!$F$5</definedName>
    <definedName name="TitleRegion2.F5.I37.3">'Synthetic narcotics'!$F$5</definedName>
    <definedName name="TitleRegion2.F5.I37.4">'Other non-narcotics'!$F$5</definedName>
    <definedName name="TitleRegion3.K5.N37.1">Narcotics!$K$5</definedName>
    <definedName name="TitleRegion3.K5.N37.2">Marijuana!$K$5</definedName>
    <definedName name="TitleRegion3.K5.N37.3">'Synthetic narcotics'!$K$5</definedName>
    <definedName name="TitleRegion3.K5.N37.4">'Other non-narcotics'!$K$5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9" l="1"/>
  <c r="D37" i="19"/>
  <c r="C36" i="19"/>
  <c r="D36" i="19"/>
  <c r="C35" i="19"/>
  <c r="D35" i="19"/>
  <c r="C34" i="19"/>
  <c r="D34" i="19"/>
  <c r="C33" i="19"/>
  <c r="D33" i="19"/>
  <c r="C32" i="19"/>
  <c r="D32" i="19"/>
  <c r="C31" i="19"/>
  <c r="D31" i="19"/>
  <c r="C30" i="19"/>
  <c r="D30" i="19"/>
  <c r="C29" i="19"/>
  <c r="D29" i="19"/>
  <c r="C28" i="19"/>
  <c r="D28" i="19"/>
  <c r="C27" i="19"/>
  <c r="D27" i="19"/>
  <c r="C26" i="19"/>
  <c r="D26" i="19"/>
  <c r="C25" i="19"/>
  <c r="D25" i="19"/>
  <c r="C24" i="19"/>
  <c r="D24" i="19"/>
  <c r="C23" i="19"/>
  <c r="D23" i="19"/>
  <c r="C22" i="19"/>
  <c r="D22" i="19"/>
  <c r="C21" i="19"/>
  <c r="D21" i="19"/>
  <c r="C20" i="19"/>
  <c r="D20" i="19"/>
  <c r="C19" i="19"/>
  <c r="D19" i="19"/>
  <c r="C18" i="19"/>
  <c r="D18" i="19"/>
  <c r="C17" i="19"/>
  <c r="D17" i="19"/>
  <c r="C16" i="19"/>
  <c r="D16" i="19"/>
  <c r="C15" i="19"/>
  <c r="D15" i="19"/>
  <c r="C14" i="19"/>
  <c r="D14" i="19"/>
  <c r="C13" i="19"/>
  <c r="D13" i="19"/>
  <c r="C12" i="19"/>
  <c r="D12" i="19"/>
  <c r="C11" i="19"/>
  <c r="D11" i="19"/>
  <c r="C10" i="19"/>
  <c r="D10" i="19"/>
  <c r="C9" i="19"/>
  <c r="D9" i="19"/>
  <c r="C8" i="19"/>
  <c r="D8" i="19"/>
  <c r="C7" i="19"/>
  <c r="D7" i="19"/>
  <c r="C6" i="19"/>
  <c r="D6" i="19"/>
  <c r="C37" i="18"/>
  <c r="D37" i="18"/>
  <c r="C36" i="18"/>
  <c r="D36" i="18"/>
  <c r="C35" i="18"/>
  <c r="D35" i="18"/>
  <c r="C34" i="18"/>
  <c r="D34" i="18"/>
  <c r="C33" i="18"/>
  <c r="D33" i="18"/>
  <c r="C32" i="18"/>
  <c r="D32" i="18"/>
  <c r="C31" i="18"/>
  <c r="D31" i="18"/>
  <c r="C30" i="18"/>
  <c r="D30" i="18"/>
  <c r="C29" i="18"/>
  <c r="D29" i="18"/>
  <c r="C28" i="18"/>
  <c r="D28" i="18"/>
  <c r="C27" i="18"/>
  <c r="D27" i="18"/>
  <c r="C26" i="18"/>
  <c r="D26" i="18"/>
  <c r="C25" i="18"/>
  <c r="D25" i="18"/>
  <c r="C24" i="18"/>
  <c r="D24" i="18"/>
  <c r="C23" i="18"/>
  <c r="D23" i="18"/>
  <c r="C22" i="18"/>
  <c r="D22" i="18"/>
  <c r="C21" i="18"/>
  <c r="D21" i="18"/>
  <c r="C20" i="18"/>
  <c r="D20" i="18"/>
  <c r="C19" i="18"/>
  <c r="D19" i="18"/>
  <c r="C18" i="18"/>
  <c r="D18" i="18"/>
  <c r="C17" i="18"/>
  <c r="D17" i="18"/>
  <c r="C16" i="18"/>
  <c r="D16" i="18"/>
  <c r="C15" i="18"/>
  <c r="D15" i="18"/>
  <c r="C14" i="18"/>
  <c r="D14" i="18"/>
  <c r="C13" i="18"/>
  <c r="D13" i="18"/>
  <c r="C12" i="18"/>
  <c r="D12" i="18"/>
  <c r="C11" i="18"/>
  <c r="D11" i="18"/>
  <c r="C10" i="18"/>
  <c r="D10" i="18"/>
  <c r="C9" i="18"/>
  <c r="D9" i="18"/>
  <c r="C8" i="18"/>
  <c r="D8" i="18"/>
  <c r="C7" i="18"/>
  <c r="D7" i="18"/>
  <c r="C6" i="18"/>
  <c r="D6" i="18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6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6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</calcChain>
</file>

<file path=xl/sharedStrings.xml><?xml version="1.0" encoding="utf-8"?>
<sst xmlns="http://schemas.openxmlformats.org/spreadsheetml/2006/main" count="80" uniqueCount="21">
  <si>
    <t>Year</t>
  </si>
  <si>
    <t>Female</t>
  </si>
  <si>
    <t>Male</t>
  </si>
  <si>
    <t>Population data for all years were retrieved from the State of Alaska, Department of Labor and Workforce Development at: http://live.laborstats.alaska.gov/pop/index.cfm</t>
  </si>
  <si>
    <t>Population</t>
  </si>
  <si>
    <t>Arrests</t>
  </si>
  <si>
    <t>Rate</t>
  </si>
  <si>
    <r>
      <t xml:space="preserve">Arrest data for all years from Alaska Department of Public Safety, </t>
    </r>
    <r>
      <rPr>
        <i/>
        <sz val="8"/>
        <color theme="1"/>
        <rFont val="Arial"/>
        <family val="2"/>
      </rPr>
      <t>Crime in Alaska</t>
    </r>
    <r>
      <rPr>
        <sz val="8"/>
        <color theme="1"/>
        <rFont val="Arial"/>
        <family val="2"/>
      </rPr>
      <t xml:space="preserve"> (1986–2017)</t>
    </r>
  </si>
  <si>
    <r>
      <t xml:space="preserve">Drug possession arrests reported in Alaska, 1986–2017 — Drug types by sex: 
</t>
    </r>
    <r>
      <rPr>
        <b/>
        <i/>
        <sz val="12"/>
        <color rgb="FF004F59"/>
        <rFont val="Arial"/>
        <family val="2"/>
      </rPr>
      <t>Narcotics</t>
    </r>
  </si>
  <si>
    <r>
      <t xml:space="preserve">Drug possession arrests reported in Alaska, 1986–2017 — Drug types by sex: 
</t>
    </r>
    <r>
      <rPr>
        <b/>
        <i/>
        <sz val="12"/>
        <color rgb="FF004F59"/>
        <rFont val="Arial"/>
        <family val="2"/>
      </rPr>
      <t>Synthetic narcotics</t>
    </r>
    <r>
      <rPr>
        <b/>
        <sz val="12"/>
        <color rgb="FF004F59"/>
        <rFont val="Arial"/>
        <family val="2"/>
      </rPr>
      <t xml:space="preserve"> </t>
    </r>
  </si>
  <si>
    <r>
      <t xml:space="preserve">Drug possession arrests reported in Alaska, 1986–2017 — Drug types by sex: 
</t>
    </r>
    <r>
      <rPr>
        <b/>
        <i/>
        <sz val="12"/>
        <color rgb="FF004F59"/>
        <rFont val="Arial"/>
        <family val="2"/>
      </rPr>
      <t>Marijuana</t>
    </r>
  </si>
  <si>
    <r>
      <t xml:space="preserve">Drug possession arrests reported in Alaska, 1986–2017 — Drug types by sex: 
</t>
    </r>
    <r>
      <rPr>
        <b/>
        <i/>
        <sz val="12"/>
        <color rgb="FF004F59"/>
        <rFont val="Arial"/>
        <family val="2"/>
      </rPr>
      <t>Other non-narcotics</t>
    </r>
  </si>
  <si>
    <t>Number of reported drug possession arrests in Alaska and arrest rate per 100,000 population.</t>
  </si>
  <si>
    <t>Narcotics — Alaska total</t>
  </si>
  <si>
    <t>Narcotics — By sex</t>
  </si>
  <si>
    <t>Synthetic narcotics — Alaska 
total</t>
  </si>
  <si>
    <t>Synthetic narcotics — By sex</t>
  </si>
  <si>
    <t>Marijuana — Alaska 
total</t>
  </si>
  <si>
    <t>Marijuana — By sex</t>
  </si>
  <si>
    <t>Other non-narcotics — Alaska 
total</t>
  </si>
  <si>
    <t>Other non-narcotics — By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</si>
</sst>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4F5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3"/>
      <name val="Calibri"/>
      <family val="2"/>
      <scheme val="minor"/>
    </font>
    <font>
      <b/>
      <sz val="12"/>
      <color rgb="FF004F59"/>
      <name val="Arial"/>
      <family val="2"/>
    </font>
    <font>
      <b/>
      <i/>
      <sz val="12"/>
      <color rgb="FF004F5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ECE"/>
        <bgColor indexed="64"/>
      </patternFill>
    </fill>
    <fill>
      <patternFill patternType="solid">
        <fgColor rgb="FFF9D5A5"/>
        <bgColor indexed="64"/>
      </patternFill>
    </fill>
    <fill>
      <patternFill patternType="solid">
        <fgColor rgb="FFC0D7D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</borders>
  <cellStyleXfs count="11">
    <xf numFmtId="0" fontId="0" fillId="0" borderId="0"/>
    <xf numFmtId="0" fontId="5" fillId="0" borderId="0">
      <alignment horizontal="center" wrapText="1"/>
    </xf>
    <xf numFmtId="0" fontId="3" fillId="3" borderId="0"/>
    <xf numFmtId="0" fontId="4" fillId="3" borderId="0">
      <alignment horizontal="left" wrapText="1"/>
    </xf>
    <xf numFmtId="9" fontId="1" fillId="0" borderId="0" applyFont="0" applyFill="0" applyBorder="0" applyAlignment="0" applyProtection="0"/>
    <xf numFmtId="0" fontId="2" fillId="6" borderId="0" applyFont="0" applyBorder="0" applyAlignment="0">
      <alignment horizontal="center" wrapText="1"/>
    </xf>
    <xf numFmtId="0" fontId="11" fillId="7" borderId="1" applyFont="0" applyBorder="0"/>
    <xf numFmtId="0" fontId="16" fillId="0" borderId="0" applyNumberFormat="0" applyFill="0" applyProtection="0">
      <alignment horizontal="center" vertical="top"/>
    </xf>
    <xf numFmtId="0" fontId="12" fillId="0" borderId="0" applyNumberFormat="0" applyFill="0" applyProtection="0">
      <alignment horizontal="center"/>
    </xf>
    <xf numFmtId="0" fontId="9" fillId="0" borderId="3" applyNumberFormat="0" applyFill="0" applyProtection="0">
      <alignment horizontal="center" vertical="center"/>
    </xf>
    <xf numFmtId="0" fontId="14" fillId="5" borderId="2" applyFill="0">
      <alignment horizontal="center"/>
    </xf>
  </cellStyleXfs>
  <cellXfs count="34">
    <xf numFmtId="0" fontId="0" fillId="0" borderId="0" xfId="0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/>
    </xf>
    <xf numFmtId="0" fontId="13" fillId="5" borderId="0" xfId="0" applyFont="1" applyFill="1" applyBorder="1" applyAlignment="1">
      <alignment horizontal="center" vertical="center"/>
    </xf>
    <xf numFmtId="2" fontId="14" fillId="5" borderId="2" xfId="5" applyNumberFormat="1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0" fontId="15" fillId="4" borderId="0" xfId="8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right" vertical="center" indent="2"/>
    </xf>
    <xf numFmtId="2" fontId="5" fillId="0" borderId="0" xfId="5" applyNumberFormat="1" applyFont="1" applyFill="1" applyBorder="1" applyAlignment="1">
      <alignment horizontal="right" vertical="center" indent="2"/>
    </xf>
    <xf numFmtId="3" fontId="8" fillId="8" borderId="0" xfId="0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right" vertical="center" indent="1"/>
    </xf>
    <xf numFmtId="2" fontId="8" fillId="8" borderId="0" xfId="0" applyNumberFormat="1" applyFont="1" applyFill="1" applyBorder="1" applyAlignment="1">
      <alignment horizontal="right" vertical="center" indent="1"/>
    </xf>
    <xf numFmtId="0" fontId="8" fillId="8" borderId="0" xfId="0" applyFont="1" applyFill="1" applyBorder="1" applyAlignment="1">
      <alignment horizontal="center" vertical="top"/>
    </xf>
    <xf numFmtId="0" fontId="10" fillId="8" borderId="0" xfId="0" applyFont="1" applyFill="1" applyBorder="1" applyAlignment="1">
      <alignment horizontal="center" vertical="top"/>
    </xf>
    <xf numFmtId="0" fontId="8" fillId="8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3" fontId="5" fillId="0" borderId="0" xfId="5" applyNumberFormat="1" applyFont="1" applyFill="1" applyBorder="1" applyAlignment="1">
      <alignment horizontal="center" vertical="center"/>
    </xf>
    <xf numFmtId="0" fontId="14" fillId="4" borderId="2" xfId="10" applyFill="1">
      <alignment horizontal="center"/>
    </xf>
    <xf numFmtId="0" fontId="14" fillId="5" borderId="2" xfId="10" applyFill="1">
      <alignment horizontal="center"/>
    </xf>
    <xf numFmtId="0" fontId="16" fillId="0" borderId="0" xfId="7" applyFill="1" applyAlignment="1">
      <alignment horizontal="center" vertical="top" wrapText="1"/>
    </xf>
    <xf numFmtId="0" fontId="16" fillId="0" borderId="0" xfId="7" applyFill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2" fillId="4" borderId="0" xfId="8" applyFill="1" applyBorder="1">
      <alignment horizontal="center"/>
    </xf>
    <xf numFmtId="0" fontId="5" fillId="0" borderId="0" xfId="0" applyFont="1" applyFill="1" applyBorder="1" applyAlignment="1">
      <alignment horizontal="left" wrapText="1"/>
    </xf>
    <xf numFmtId="0" fontId="12" fillId="5" borderId="0" xfId="8" applyFill="1" applyBorder="1">
      <alignment horizontal="center"/>
    </xf>
    <xf numFmtId="0" fontId="9" fillId="5" borderId="3" xfId="9" applyFill="1">
      <alignment horizontal="center" vertical="center"/>
    </xf>
    <xf numFmtId="0" fontId="12" fillId="4" borderId="0" xfId="8" applyFill="1" applyBorder="1" applyAlignment="1">
      <alignment horizontal="center"/>
    </xf>
  </cellXfs>
  <cellStyles count="11">
    <cellStyle name="ajic.Fig#" xfId="2"/>
    <cellStyle name="ajic.Source" xfId="1"/>
    <cellStyle name="ajic.Title" xfId="3"/>
    <cellStyle name="Col-header" xfId="10"/>
    <cellStyle name="Heading 1" xfId="7" builtinId="16" customBuiltin="1"/>
    <cellStyle name="Heading 2" xfId="8" builtinId="17" customBuiltin="1"/>
    <cellStyle name="Heading 3" xfId="9" builtinId="18" customBuiltin="1"/>
    <cellStyle name="Normal" xfId="0" builtinId="0" customBuiltin="1"/>
    <cellStyle name="Percent 2" xfId="4"/>
    <cellStyle name="Style 1" xfId="5"/>
    <cellStyle name="Style 2" xfId="6"/>
  </cellStyles>
  <dxfs count="27"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  <dxf>
      <fill>
        <patternFill>
          <bgColor rgb="FFE4ECEC"/>
        </patternFill>
      </fill>
    </dxf>
  </dxfs>
  <tableStyles count="0" defaultTableStyle="TableStyleMedium2" defaultPivotStyle="PivotStyleLight16"/>
  <colors>
    <mruColors>
      <color rgb="FF004F59"/>
      <color rgb="FF57757A"/>
      <color rgb="FFF0992A"/>
      <color rgb="FFE4ECEC"/>
      <color rgb="FFBACECE"/>
      <color rgb="FFF9D5A5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0"/>
  <sheetViews>
    <sheetView showGridLines="0" tabSelected="1" zoomScaleNormal="100" workbookViewId="0">
      <selection activeCell="W10" sqref="W10"/>
    </sheetView>
  </sheetViews>
  <sheetFormatPr defaultRowHeight="14.25" x14ac:dyDescent="0.2"/>
  <cols>
    <col min="1" max="1" width="5.5703125" style="11" customWidth="1"/>
    <col min="2" max="2" width="11.7109375" style="16" customWidth="1"/>
    <col min="3" max="3" width="9.7109375" style="17" customWidth="1"/>
    <col min="4" max="4" width="11.28515625" style="18" customWidth="1"/>
    <col min="5" max="5" width="2.7109375" style="11" customWidth="1"/>
    <col min="6" max="6" width="5.5703125" style="11" customWidth="1"/>
    <col min="7" max="7" width="11.7109375" style="16" customWidth="1"/>
    <col min="8" max="8" width="9.7109375" style="17" customWidth="1"/>
    <col min="9" max="9" width="11.28515625" style="18" customWidth="1"/>
    <col min="10" max="10" width="1.7109375" style="11" customWidth="1"/>
    <col min="11" max="11" width="5.5703125" style="11" customWidth="1"/>
    <col min="12" max="12" width="11.7109375" style="16" customWidth="1"/>
    <col min="13" max="13" width="9.7109375" style="17" customWidth="1"/>
    <col min="14" max="14" width="11.28515625" style="18" customWidth="1"/>
    <col min="15" max="15" width="2.42578125" style="18" customWidth="1"/>
    <col min="16" max="16" width="8.7109375" style="17" customWidth="1"/>
    <col min="17" max="17" width="8" style="18" bestFit="1" customWidth="1"/>
    <col min="18" max="16384" width="9.140625" style="11"/>
  </cols>
  <sheetData>
    <row r="1" spans="1:17" s="19" customFormat="1" ht="36" customHeight="1" x14ac:dyDescent="0.2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  <c r="P1" s="20"/>
      <c r="Q1" s="20"/>
    </row>
    <row r="2" spans="1:17" s="19" customFormat="1" ht="24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</row>
    <row r="3" spans="1:17" s="21" customFormat="1" ht="18" customHeight="1" x14ac:dyDescent="0.2">
      <c r="A3" s="29" t="s">
        <v>13</v>
      </c>
      <c r="B3" s="29"/>
      <c r="C3" s="29"/>
      <c r="D3" s="29"/>
      <c r="E3" s="1"/>
      <c r="F3" s="31" t="s">
        <v>14</v>
      </c>
      <c r="G3" s="31"/>
      <c r="H3" s="31"/>
      <c r="I3" s="31"/>
      <c r="J3" s="31"/>
      <c r="K3" s="31"/>
      <c r="L3" s="31"/>
      <c r="M3" s="31"/>
      <c r="N3" s="31"/>
      <c r="O3" s="1"/>
    </row>
    <row r="4" spans="1:17" ht="24" customHeight="1" x14ac:dyDescent="0.2">
      <c r="A4" s="12"/>
      <c r="B4" s="12"/>
      <c r="C4" s="12"/>
      <c r="D4" s="12"/>
      <c r="E4" s="2"/>
      <c r="F4" s="32" t="s">
        <v>2</v>
      </c>
      <c r="G4" s="32"/>
      <c r="H4" s="32"/>
      <c r="I4" s="32"/>
      <c r="J4" s="9"/>
      <c r="K4" s="32" t="s">
        <v>1</v>
      </c>
      <c r="L4" s="32"/>
      <c r="M4" s="32"/>
      <c r="N4" s="32"/>
      <c r="O4" s="2"/>
      <c r="P4" s="11"/>
      <c r="Q4" s="11"/>
    </row>
    <row r="5" spans="1:17" ht="15" customHeight="1" thickBot="1" x14ac:dyDescent="0.25">
      <c r="A5" s="24" t="s">
        <v>0</v>
      </c>
      <c r="B5" s="24" t="s">
        <v>4</v>
      </c>
      <c r="C5" s="24" t="s">
        <v>5</v>
      </c>
      <c r="D5" s="24" t="s">
        <v>6</v>
      </c>
      <c r="E5" s="2"/>
      <c r="F5" s="25" t="s">
        <v>0</v>
      </c>
      <c r="G5" s="25" t="s">
        <v>4</v>
      </c>
      <c r="H5" s="25" t="s">
        <v>5</v>
      </c>
      <c r="I5" s="25" t="s">
        <v>6</v>
      </c>
      <c r="J5" s="10"/>
      <c r="K5" s="25" t="s">
        <v>0</v>
      </c>
      <c r="L5" s="25" t="s">
        <v>4</v>
      </c>
      <c r="M5" s="25" t="s">
        <v>5</v>
      </c>
      <c r="N5" s="25" t="s">
        <v>6</v>
      </c>
      <c r="O5" s="2"/>
      <c r="P5" s="11"/>
      <c r="Q5" s="11"/>
    </row>
    <row r="6" spans="1:17" ht="14.25" customHeight="1" x14ac:dyDescent="0.2">
      <c r="A6" s="5">
        <v>1986</v>
      </c>
      <c r="B6" s="13">
        <v>550700</v>
      </c>
      <c r="C6" s="14">
        <f>H6+M6</f>
        <v>106</v>
      </c>
      <c r="D6" s="15">
        <f>C6/B6*100000</f>
        <v>19.248229526057745</v>
      </c>
      <c r="E6" s="2"/>
      <c r="F6" s="5">
        <v>1986</v>
      </c>
      <c r="G6" s="23">
        <v>291563</v>
      </c>
      <c r="H6" s="14">
        <v>94</v>
      </c>
      <c r="I6" s="15">
        <v>32.24</v>
      </c>
      <c r="J6" s="2"/>
      <c r="K6" s="5">
        <v>1986</v>
      </c>
      <c r="L6" s="23">
        <v>259137</v>
      </c>
      <c r="M6" s="14">
        <v>12</v>
      </c>
      <c r="N6" s="15">
        <v>4.63</v>
      </c>
      <c r="O6" s="4"/>
    </row>
    <row r="7" spans="1:17" ht="14.25" customHeight="1" x14ac:dyDescent="0.2">
      <c r="A7" s="5">
        <v>1987</v>
      </c>
      <c r="B7" s="13">
        <v>541300</v>
      </c>
      <c r="C7" s="14">
        <f t="shared" ref="C7:C37" si="0">H7+M7</f>
        <v>153</v>
      </c>
      <c r="D7" s="15">
        <f t="shared" ref="D7:D37" si="1">C7/B7*100000</f>
        <v>28.265287271383706</v>
      </c>
      <c r="E7" s="2"/>
      <c r="F7" s="5">
        <v>1987</v>
      </c>
      <c r="G7" s="23">
        <v>285943</v>
      </c>
      <c r="H7" s="14">
        <v>137</v>
      </c>
      <c r="I7" s="15">
        <v>47.91</v>
      </c>
      <c r="J7" s="2"/>
      <c r="K7" s="5">
        <v>1987</v>
      </c>
      <c r="L7" s="23">
        <v>255357</v>
      </c>
      <c r="M7" s="14">
        <v>16</v>
      </c>
      <c r="N7" s="15">
        <v>6.27</v>
      </c>
      <c r="O7" s="4"/>
    </row>
    <row r="8" spans="1:17" ht="14.25" customHeight="1" x14ac:dyDescent="0.2">
      <c r="A8" s="5">
        <v>1988</v>
      </c>
      <c r="B8" s="13">
        <v>535000</v>
      </c>
      <c r="C8" s="14">
        <f t="shared" si="0"/>
        <v>115</v>
      </c>
      <c r="D8" s="15">
        <f t="shared" si="1"/>
        <v>21.495327102803738</v>
      </c>
      <c r="E8" s="2"/>
      <c r="F8" s="5">
        <v>1988</v>
      </c>
      <c r="G8" s="23">
        <v>282598</v>
      </c>
      <c r="H8" s="14">
        <v>93</v>
      </c>
      <c r="I8" s="15">
        <v>32.909999999999997</v>
      </c>
      <c r="J8" s="2"/>
      <c r="K8" s="5">
        <v>1988</v>
      </c>
      <c r="L8" s="23">
        <v>252402</v>
      </c>
      <c r="M8" s="14">
        <v>22</v>
      </c>
      <c r="N8" s="15">
        <v>8.7200000000000006</v>
      </c>
      <c r="O8" s="4"/>
    </row>
    <row r="9" spans="1:17" ht="14.25" customHeight="1" x14ac:dyDescent="0.2">
      <c r="A9" s="5">
        <v>1989</v>
      </c>
      <c r="B9" s="13">
        <v>538900</v>
      </c>
      <c r="C9" s="14">
        <f t="shared" si="0"/>
        <v>152</v>
      </c>
      <c r="D9" s="15">
        <f t="shared" si="1"/>
        <v>28.20560400816478</v>
      </c>
      <c r="E9" s="2"/>
      <c r="F9" s="5">
        <v>1989</v>
      </c>
      <c r="G9" s="23">
        <v>283809</v>
      </c>
      <c r="H9" s="14">
        <v>120</v>
      </c>
      <c r="I9" s="15">
        <v>42.28</v>
      </c>
      <c r="J9" s="2"/>
      <c r="K9" s="5">
        <v>1989</v>
      </c>
      <c r="L9" s="23">
        <v>255091</v>
      </c>
      <c r="M9" s="14">
        <v>32</v>
      </c>
      <c r="N9" s="15">
        <v>12.54</v>
      </c>
      <c r="O9" s="4"/>
    </row>
    <row r="10" spans="1:17" ht="14.25" customHeight="1" x14ac:dyDescent="0.2">
      <c r="A10" s="5">
        <v>1990</v>
      </c>
      <c r="B10" s="13">
        <v>550043</v>
      </c>
      <c r="C10" s="14">
        <f t="shared" si="0"/>
        <v>89</v>
      </c>
      <c r="D10" s="15">
        <f t="shared" si="1"/>
        <v>16.180553156753199</v>
      </c>
      <c r="E10" s="2"/>
      <c r="F10" s="5">
        <v>1990</v>
      </c>
      <c r="G10" s="23">
        <v>289868</v>
      </c>
      <c r="H10" s="14">
        <v>71</v>
      </c>
      <c r="I10" s="15">
        <v>24.49</v>
      </c>
      <c r="J10" s="2"/>
      <c r="K10" s="5">
        <v>1990</v>
      </c>
      <c r="L10" s="23">
        <v>260175</v>
      </c>
      <c r="M10" s="14">
        <v>18</v>
      </c>
      <c r="N10" s="15">
        <v>6.92</v>
      </c>
      <c r="O10" s="4"/>
    </row>
    <row r="11" spans="1:17" ht="14.25" customHeight="1" x14ac:dyDescent="0.2">
      <c r="A11" s="5">
        <v>1991</v>
      </c>
      <c r="B11" s="13">
        <v>569054</v>
      </c>
      <c r="C11" s="14">
        <f t="shared" si="0"/>
        <v>70</v>
      </c>
      <c r="D11" s="15">
        <f t="shared" si="1"/>
        <v>12.301117292910689</v>
      </c>
      <c r="E11" s="2"/>
      <c r="F11" s="5">
        <v>1991</v>
      </c>
      <c r="G11" s="23">
        <v>299393</v>
      </c>
      <c r="H11" s="14">
        <v>57</v>
      </c>
      <c r="I11" s="15">
        <v>19.04</v>
      </c>
      <c r="J11" s="2"/>
      <c r="K11" s="5">
        <v>1991</v>
      </c>
      <c r="L11" s="23">
        <v>269661</v>
      </c>
      <c r="M11" s="14">
        <v>13</v>
      </c>
      <c r="N11" s="15">
        <v>4.82</v>
      </c>
      <c r="O11" s="4"/>
    </row>
    <row r="12" spans="1:17" ht="14.25" customHeight="1" x14ac:dyDescent="0.2">
      <c r="A12" s="5">
        <v>1992</v>
      </c>
      <c r="B12" s="13">
        <v>586722</v>
      </c>
      <c r="C12" s="14">
        <f t="shared" si="0"/>
        <v>80</v>
      </c>
      <c r="D12" s="15">
        <f t="shared" si="1"/>
        <v>13.635077600635393</v>
      </c>
      <c r="E12" s="2"/>
      <c r="F12" s="5">
        <v>1992</v>
      </c>
      <c r="G12" s="23">
        <v>308077</v>
      </c>
      <c r="H12" s="14">
        <v>60</v>
      </c>
      <c r="I12" s="15">
        <v>19.48</v>
      </c>
      <c r="J12" s="2"/>
      <c r="K12" s="5">
        <v>1992</v>
      </c>
      <c r="L12" s="23">
        <v>278645</v>
      </c>
      <c r="M12" s="14">
        <v>20</v>
      </c>
      <c r="N12" s="15">
        <v>7.18</v>
      </c>
      <c r="O12" s="4"/>
    </row>
    <row r="13" spans="1:17" ht="14.25" customHeight="1" x14ac:dyDescent="0.2">
      <c r="A13" s="5">
        <v>1993</v>
      </c>
      <c r="B13" s="13">
        <v>596906</v>
      </c>
      <c r="C13" s="14">
        <f t="shared" si="0"/>
        <v>66</v>
      </c>
      <c r="D13" s="15">
        <f t="shared" si="1"/>
        <v>11.057017352816022</v>
      </c>
      <c r="E13" s="2"/>
      <c r="F13" s="5">
        <v>1993</v>
      </c>
      <c r="G13" s="23">
        <v>312351</v>
      </c>
      <c r="H13" s="14">
        <v>52</v>
      </c>
      <c r="I13" s="15">
        <v>16.649999999999999</v>
      </c>
      <c r="J13" s="2"/>
      <c r="K13" s="5">
        <v>1993</v>
      </c>
      <c r="L13" s="23">
        <v>284555</v>
      </c>
      <c r="M13" s="14">
        <v>14</v>
      </c>
      <c r="N13" s="15">
        <v>4.92</v>
      </c>
      <c r="O13" s="4"/>
    </row>
    <row r="14" spans="1:17" ht="14.25" customHeight="1" x14ac:dyDescent="0.2">
      <c r="A14" s="5">
        <v>1994</v>
      </c>
      <c r="B14" s="13">
        <v>600622</v>
      </c>
      <c r="C14" s="14">
        <f t="shared" si="0"/>
        <v>164</v>
      </c>
      <c r="D14" s="15">
        <f t="shared" si="1"/>
        <v>27.305027121883644</v>
      </c>
      <c r="E14" s="2"/>
      <c r="F14" s="5">
        <v>1994</v>
      </c>
      <c r="G14" s="23">
        <v>313239</v>
      </c>
      <c r="H14" s="14">
        <v>139</v>
      </c>
      <c r="I14" s="15">
        <v>44.38</v>
      </c>
      <c r="J14" s="2"/>
      <c r="K14" s="5">
        <v>1994</v>
      </c>
      <c r="L14" s="23">
        <v>287383</v>
      </c>
      <c r="M14" s="14">
        <v>25</v>
      </c>
      <c r="N14" s="15">
        <v>8.6999999999999993</v>
      </c>
      <c r="O14" s="4"/>
    </row>
    <row r="15" spans="1:17" ht="14.25" customHeight="1" x14ac:dyDescent="0.2">
      <c r="A15" s="5">
        <v>1995</v>
      </c>
      <c r="B15" s="13">
        <v>601581</v>
      </c>
      <c r="C15" s="14">
        <f t="shared" si="0"/>
        <v>219</v>
      </c>
      <c r="D15" s="15">
        <f t="shared" si="1"/>
        <v>36.404075261685456</v>
      </c>
      <c r="E15" s="2"/>
      <c r="F15" s="5">
        <v>1995</v>
      </c>
      <c r="G15" s="23">
        <v>312569</v>
      </c>
      <c r="H15" s="14">
        <v>161</v>
      </c>
      <c r="I15" s="15">
        <v>51.51</v>
      </c>
      <c r="J15" s="2"/>
      <c r="K15" s="5">
        <v>1995</v>
      </c>
      <c r="L15" s="23">
        <v>289012</v>
      </c>
      <c r="M15" s="14">
        <v>58</v>
      </c>
      <c r="N15" s="15">
        <v>20.07</v>
      </c>
      <c r="O15" s="4"/>
    </row>
    <row r="16" spans="1:17" ht="14.25" customHeight="1" x14ac:dyDescent="0.2">
      <c r="A16" s="5">
        <v>1996</v>
      </c>
      <c r="B16" s="13">
        <v>605212</v>
      </c>
      <c r="C16" s="14">
        <f t="shared" si="0"/>
        <v>336</v>
      </c>
      <c r="D16" s="15">
        <f t="shared" si="1"/>
        <v>55.517735933854581</v>
      </c>
      <c r="E16" s="2"/>
      <c r="F16" s="5">
        <v>1996</v>
      </c>
      <c r="G16" s="23">
        <v>313773</v>
      </c>
      <c r="H16" s="14">
        <v>253</v>
      </c>
      <c r="I16" s="15">
        <v>80.63</v>
      </c>
      <c r="J16" s="2"/>
      <c r="K16" s="5">
        <v>1996</v>
      </c>
      <c r="L16" s="23">
        <v>291439</v>
      </c>
      <c r="M16" s="14">
        <v>83</v>
      </c>
      <c r="N16" s="15">
        <v>28.48</v>
      </c>
      <c r="O16" s="2"/>
      <c r="P16" s="11"/>
      <c r="Q16" s="11"/>
    </row>
    <row r="17" spans="1:17" ht="14.25" customHeight="1" x14ac:dyDescent="0.2">
      <c r="A17" s="5">
        <v>1997</v>
      </c>
      <c r="B17" s="13">
        <v>609655</v>
      </c>
      <c r="C17" s="14">
        <f t="shared" si="0"/>
        <v>362</v>
      </c>
      <c r="D17" s="15">
        <f t="shared" si="1"/>
        <v>59.377844846675579</v>
      </c>
      <c r="E17" s="2"/>
      <c r="F17" s="5">
        <v>1997</v>
      </c>
      <c r="G17" s="23">
        <v>315931</v>
      </c>
      <c r="H17" s="14">
        <v>240</v>
      </c>
      <c r="I17" s="15">
        <v>75.97</v>
      </c>
      <c r="J17" s="2"/>
      <c r="K17" s="5">
        <v>1997</v>
      </c>
      <c r="L17" s="23">
        <v>293724</v>
      </c>
      <c r="M17" s="14">
        <v>122</v>
      </c>
      <c r="N17" s="15">
        <v>41.54</v>
      </c>
      <c r="O17" s="2"/>
      <c r="P17" s="11"/>
      <c r="Q17" s="11"/>
    </row>
    <row r="18" spans="1:17" ht="14.25" customHeight="1" x14ac:dyDescent="0.2">
      <c r="A18" s="5">
        <v>1998</v>
      </c>
      <c r="B18" s="13">
        <v>617082</v>
      </c>
      <c r="C18" s="14">
        <f t="shared" si="0"/>
        <v>443</v>
      </c>
      <c r="D18" s="15">
        <f t="shared" si="1"/>
        <v>71.789486648451913</v>
      </c>
      <c r="E18" s="2"/>
      <c r="F18" s="5">
        <v>1998</v>
      </c>
      <c r="G18" s="23">
        <v>319484</v>
      </c>
      <c r="H18" s="14">
        <v>326</v>
      </c>
      <c r="I18" s="15">
        <v>102.04</v>
      </c>
      <c r="J18" s="2"/>
      <c r="K18" s="5">
        <v>1998</v>
      </c>
      <c r="L18" s="23">
        <v>297598</v>
      </c>
      <c r="M18" s="14">
        <v>117</v>
      </c>
      <c r="N18" s="15">
        <v>39.31</v>
      </c>
      <c r="O18" s="2"/>
      <c r="P18" s="11"/>
      <c r="Q18" s="11"/>
    </row>
    <row r="19" spans="1:17" ht="14.25" customHeight="1" x14ac:dyDescent="0.2">
      <c r="A19" s="5">
        <v>1999</v>
      </c>
      <c r="B19" s="13">
        <v>622000</v>
      </c>
      <c r="C19" s="14">
        <f t="shared" si="0"/>
        <v>403</v>
      </c>
      <c r="D19" s="15">
        <f t="shared" si="1"/>
        <v>64.79099678456592</v>
      </c>
      <c r="E19" s="2"/>
      <c r="F19" s="5">
        <v>1999</v>
      </c>
      <c r="G19" s="23">
        <v>321791</v>
      </c>
      <c r="H19" s="14">
        <v>282</v>
      </c>
      <c r="I19" s="15">
        <v>87.63</v>
      </c>
      <c r="J19" s="2"/>
      <c r="K19" s="5">
        <v>1999</v>
      </c>
      <c r="L19" s="23">
        <v>300209</v>
      </c>
      <c r="M19" s="14">
        <v>121</v>
      </c>
      <c r="N19" s="15">
        <v>40.31</v>
      </c>
      <c r="O19" s="2"/>
      <c r="P19" s="11"/>
      <c r="Q19" s="11"/>
    </row>
    <row r="20" spans="1:17" ht="14.25" customHeight="1" x14ac:dyDescent="0.2">
      <c r="A20" s="5">
        <v>2000</v>
      </c>
      <c r="B20" s="13">
        <v>626932</v>
      </c>
      <c r="C20" s="14">
        <f t="shared" si="0"/>
        <v>271</v>
      </c>
      <c r="D20" s="15">
        <f t="shared" si="1"/>
        <v>43.226378618414756</v>
      </c>
      <c r="E20" s="2"/>
      <c r="F20" s="5">
        <v>2000</v>
      </c>
      <c r="G20" s="23">
        <v>324111</v>
      </c>
      <c r="H20" s="14">
        <v>204</v>
      </c>
      <c r="I20" s="15">
        <v>62.94</v>
      </c>
      <c r="J20" s="2"/>
      <c r="K20" s="5">
        <v>2000</v>
      </c>
      <c r="L20" s="23">
        <v>302821</v>
      </c>
      <c r="M20" s="14">
        <v>67</v>
      </c>
      <c r="N20" s="15">
        <v>22.13</v>
      </c>
      <c r="O20" s="2"/>
      <c r="P20" s="11"/>
      <c r="Q20" s="11"/>
    </row>
    <row r="21" spans="1:17" ht="14.25" customHeight="1" x14ac:dyDescent="0.2">
      <c r="A21" s="5">
        <v>2001</v>
      </c>
      <c r="B21" s="13">
        <v>632716</v>
      </c>
      <c r="C21" s="14">
        <f t="shared" si="0"/>
        <v>304</v>
      </c>
      <c r="D21" s="15">
        <f t="shared" si="1"/>
        <v>48.046833018289405</v>
      </c>
      <c r="E21" s="2"/>
      <c r="F21" s="5">
        <v>2001</v>
      </c>
      <c r="G21" s="23">
        <v>327207</v>
      </c>
      <c r="H21" s="14">
        <v>213</v>
      </c>
      <c r="I21" s="15">
        <v>65.099999999999994</v>
      </c>
      <c r="J21" s="2"/>
      <c r="K21" s="5">
        <v>2001</v>
      </c>
      <c r="L21" s="23">
        <v>305509</v>
      </c>
      <c r="M21" s="14">
        <v>91</v>
      </c>
      <c r="N21" s="15">
        <v>29.79</v>
      </c>
      <c r="O21" s="2"/>
      <c r="P21" s="11"/>
      <c r="Q21" s="11"/>
    </row>
    <row r="22" spans="1:17" ht="14.25" customHeight="1" x14ac:dyDescent="0.2">
      <c r="A22" s="5">
        <v>2002</v>
      </c>
      <c r="B22" s="13">
        <v>641729</v>
      </c>
      <c r="C22" s="14">
        <f t="shared" si="0"/>
        <v>318</v>
      </c>
      <c r="D22" s="15">
        <f t="shared" si="1"/>
        <v>49.553627777457457</v>
      </c>
      <c r="E22" s="2"/>
      <c r="F22" s="5">
        <v>2002</v>
      </c>
      <c r="G22" s="23">
        <v>331873</v>
      </c>
      <c r="H22" s="14">
        <v>223</v>
      </c>
      <c r="I22" s="15">
        <v>67.19</v>
      </c>
      <c r="J22" s="2"/>
      <c r="K22" s="5">
        <v>2002</v>
      </c>
      <c r="L22" s="23">
        <v>309856</v>
      </c>
      <c r="M22" s="14">
        <v>95</v>
      </c>
      <c r="N22" s="15">
        <v>30.66</v>
      </c>
      <c r="O22" s="2"/>
      <c r="P22" s="11"/>
      <c r="Q22" s="11"/>
    </row>
    <row r="23" spans="1:17" ht="14.25" customHeight="1" x14ac:dyDescent="0.2">
      <c r="A23" s="5">
        <v>2003</v>
      </c>
      <c r="B23" s="13">
        <v>649466</v>
      </c>
      <c r="C23" s="14">
        <f t="shared" si="0"/>
        <v>345</v>
      </c>
      <c r="D23" s="15">
        <f t="shared" si="1"/>
        <v>53.120563663070897</v>
      </c>
      <c r="E23" s="2"/>
      <c r="F23" s="5">
        <v>2003</v>
      </c>
      <c r="G23" s="23">
        <v>335905</v>
      </c>
      <c r="H23" s="14">
        <v>239</v>
      </c>
      <c r="I23" s="15">
        <v>71.150000000000006</v>
      </c>
      <c r="J23" s="2"/>
      <c r="K23" s="5">
        <v>2003</v>
      </c>
      <c r="L23" s="23">
        <v>313561</v>
      </c>
      <c r="M23" s="14">
        <v>106</v>
      </c>
      <c r="N23" s="15">
        <v>33.81</v>
      </c>
      <c r="O23" s="2"/>
      <c r="P23" s="11"/>
      <c r="Q23" s="11"/>
    </row>
    <row r="24" spans="1:17" ht="14.25" customHeight="1" x14ac:dyDescent="0.2">
      <c r="A24" s="5">
        <v>2004</v>
      </c>
      <c r="B24" s="13">
        <v>659653</v>
      </c>
      <c r="C24" s="14">
        <f t="shared" si="0"/>
        <v>123</v>
      </c>
      <c r="D24" s="15">
        <f t="shared" si="1"/>
        <v>18.646166999922688</v>
      </c>
      <c r="E24" s="2"/>
      <c r="F24" s="5">
        <v>2004</v>
      </c>
      <c r="G24" s="23">
        <v>341164</v>
      </c>
      <c r="H24" s="14">
        <v>81</v>
      </c>
      <c r="I24" s="15">
        <v>23.74</v>
      </c>
      <c r="J24" s="2"/>
      <c r="K24" s="5">
        <v>2004</v>
      </c>
      <c r="L24" s="23">
        <v>318489</v>
      </c>
      <c r="M24" s="14">
        <v>42</v>
      </c>
      <c r="N24" s="15">
        <v>13.19</v>
      </c>
      <c r="O24" s="2"/>
      <c r="P24" s="11"/>
      <c r="Q24" s="11"/>
    </row>
    <row r="25" spans="1:17" ht="14.25" customHeight="1" x14ac:dyDescent="0.2">
      <c r="A25" s="5">
        <v>2005</v>
      </c>
      <c r="B25" s="13">
        <v>667146</v>
      </c>
      <c r="C25" s="14">
        <f t="shared" si="0"/>
        <v>120</v>
      </c>
      <c r="D25" s="15">
        <f t="shared" si="1"/>
        <v>17.987067298612299</v>
      </c>
      <c r="E25" s="2"/>
      <c r="F25" s="5">
        <v>2005</v>
      </c>
      <c r="G25" s="23">
        <v>345077</v>
      </c>
      <c r="H25" s="14">
        <v>78</v>
      </c>
      <c r="I25" s="15">
        <v>22.6</v>
      </c>
      <c r="J25" s="2"/>
      <c r="K25" s="5">
        <v>2005</v>
      </c>
      <c r="L25" s="23">
        <v>322069</v>
      </c>
      <c r="M25" s="14">
        <v>42</v>
      </c>
      <c r="N25" s="15">
        <v>13.04</v>
      </c>
      <c r="O25" s="2"/>
      <c r="P25" s="11"/>
      <c r="Q25" s="11"/>
    </row>
    <row r="26" spans="1:17" ht="14.25" customHeight="1" x14ac:dyDescent="0.2">
      <c r="A26" s="5">
        <v>2006</v>
      </c>
      <c r="B26" s="13">
        <v>674583</v>
      </c>
      <c r="C26" s="14">
        <f t="shared" si="0"/>
        <v>98</v>
      </c>
      <c r="D26" s="15">
        <f t="shared" si="1"/>
        <v>14.527493281034356</v>
      </c>
      <c r="E26" s="2"/>
      <c r="F26" s="5">
        <v>2006</v>
      </c>
      <c r="G26" s="23">
        <v>349145</v>
      </c>
      <c r="H26" s="14">
        <v>70</v>
      </c>
      <c r="I26" s="15">
        <v>20.05</v>
      </c>
      <c r="J26" s="2"/>
      <c r="K26" s="5">
        <v>2006</v>
      </c>
      <c r="L26" s="23">
        <v>325438</v>
      </c>
      <c r="M26" s="14">
        <v>28</v>
      </c>
      <c r="N26" s="15">
        <v>8.6</v>
      </c>
      <c r="O26" s="2"/>
      <c r="P26" s="11"/>
      <c r="Q26" s="11"/>
    </row>
    <row r="27" spans="1:17" ht="14.25" customHeight="1" x14ac:dyDescent="0.2">
      <c r="A27" s="5">
        <v>2007</v>
      </c>
      <c r="B27" s="13">
        <v>680169</v>
      </c>
      <c r="C27" s="14">
        <f t="shared" si="0"/>
        <v>304</v>
      </c>
      <c r="D27" s="15">
        <f t="shared" si="1"/>
        <v>44.694774386953831</v>
      </c>
      <c r="E27" s="2"/>
      <c r="F27" s="5">
        <v>2007</v>
      </c>
      <c r="G27" s="23">
        <v>352090</v>
      </c>
      <c r="H27" s="14">
        <v>210</v>
      </c>
      <c r="I27" s="15">
        <v>59.64</v>
      </c>
      <c r="J27" s="2"/>
      <c r="K27" s="5">
        <v>2007</v>
      </c>
      <c r="L27" s="23">
        <v>328079</v>
      </c>
      <c r="M27" s="14">
        <v>94</v>
      </c>
      <c r="N27" s="15">
        <v>28.65</v>
      </c>
      <c r="O27" s="2"/>
      <c r="P27" s="11"/>
      <c r="Q27" s="11"/>
    </row>
    <row r="28" spans="1:17" ht="14.25" customHeight="1" x14ac:dyDescent="0.2">
      <c r="A28" s="5">
        <v>2008</v>
      </c>
      <c r="B28" s="13">
        <v>686818</v>
      </c>
      <c r="C28" s="14">
        <f t="shared" si="0"/>
        <v>229</v>
      </c>
      <c r="D28" s="15">
        <f t="shared" si="1"/>
        <v>33.342166338098302</v>
      </c>
      <c r="E28" s="2"/>
      <c r="F28" s="5">
        <v>2008</v>
      </c>
      <c r="G28" s="23">
        <v>355560</v>
      </c>
      <c r="H28" s="14">
        <v>167</v>
      </c>
      <c r="I28" s="15">
        <v>46.97</v>
      </c>
      <c r="J28" s="2"/>
      <c r="K28" s="5">
        <v>2008</v>
      </c>
      <c r="L28" s="23">
        <v>331258</v>
      </c>
      <c r="M28" s="14">
        <v>62</v>
      </c>
      <c r="N28" s="15">
        <v>18.72</v>
      </c>
      <c r="O28" s="2"/>
      <c r="P28" s="11"/>
      <c r="Q28" s="11"/>
    </row>
    <row r="29" spans="1:17" ht="14.25" customHeight="1" x14ac:dyDescent="0.2">
      <c r="A29" s="5">
        <v>2009</v>
      </c>
      <c r="B29" s="13">
        <v>697828</v>
      </c>
      <c r="C29" s="14">
        <f t="shared" si="0"/>
        <v>237</v>
      </c>
      <c r="D29" s="15">
        <f t="shared" si="1"/>
        <v>33.962523716445887</v>
      </c>
      <c r="E29" s="2"/>
      <c r="F29" s="5">
        <v>2009</v>
      </c>
      <c r="G29" s="23">
        <v>361200</v>
      </c>
      <c r="H29" s="14">
        <v>162</v>
      </c>
      <c r="I29" s="15">
        <v>44.85</v>
      </c>
      <c r="J29" s="2"/>
      <c r="K29" s="5">
        <v>2009</v>
      </c>
      <c r="L29" s="23">
        <v>336628</v>
      </c>
      <c r="M29" s="14">
        <v>75</v>
      </c>
      <c r="N29" s="15">
        <v>22.28</v>
      </c>
      <c r="O29" s="2"/>
      <c r="P29" s="11"/>
      <c r="Q29" s="11"/>
    </row>
    <row r="30" spans="1:17" ht="14.25" customHeight="1" x14ac:dyDescent="0.2">
      <c r="A30" s="5">
        <v>2010</v>
      </c>
      <c r="B30" s="13">
        <v>710231</v>
      </c>
      <c r="C30" s="14">
        <f t="shared" si="0"/>
        <v>235</v>
      </c>
      <c r="D30" s="15">
        <f t="shared" si="1"/>
        <v>33.087826355087294</v>
      </c>
      <c r="E30" s="2"/>
      <c r="F30" s="5">
        <v>2010</v>
      </c>
      <c r="G30" s="23">
        <v>369628</v>
      </c>
      <c r="H30" s="14">
        <v>163</v>
      </c>
      <c r="I30" s="15">
        <v>44.1</v>
      </c>
      <c r="J30" s="2"/>
      <c r="K30" s="5">
        <v>2010</v>
      </c>
      <c r="L30" s="23">
        <v>340603</v>
      </c>
      <c r="M30" s="14">
        <v>72</v>
      </c>
      <c r="N30" s="15">
        <v>21.14</v>
      </c>
      <c r="O30" s="2"/>
      <c r="P30" s="11"/>
      <c r="Q30" s="11"/>
    </row>
    <row r="31" spans="1:17" ht="14.25" customHeight="1" x14ac:dyDescent="0.2">
      <c r="A31" s="5">
        <v>2011</v>
      </c>
      <c r="B31" s="13">
        <v>722886</v>
      </c>
      <c r="C31" s="14">
        <f t="shared" si="0"/>
        <v>184</v>
      </c>
      <c r="D31" s="15">
        <f t="shared" si="1"/>
        <v>25.453529325509141</v>
      </c>
      <c r="E31" s="2"/>
      <c r="F31" s="5">
        <v>2011</v>
      </c>
      <c r="G31" s="23">
        <v>375665</v>
      </c>
      <c r="H31" s="14">
        <v>118</v>
      </c>
      <c r="I31" s="15">
        <v>31.41</v>
      </c>
      <c r="J31" s="2"/>
      <c r="K31" s="5">
        <v>2011</v>
      </c>
      <c r="L31" s="23">
        <v>347221</v>
      </c>
      <c r="M31" s="14">
        <v>66</v>
      </c>
      <c r="N31" s="15">
        <v>19.010000000000002</v>
      </c>
      <c r="O31" s="2"/>
      <c r="P31" s="11"/>
      <c r="Q31" s="11"/>
    </row>
    <row r="32" spans="1:17" ht="14.25" customHeight="1" x14ac:dyDescent="0.2">
      <c r="A32" s="5">
        <v>2012</v>
      </c>
      <c r="B32" s="13">
        <v>731238</v>
      </c>
      <c r="C32" s="14">
        <f t="shared" si="0"/>
        <v>164</v>
      </c>
      <c r="D32" s="15">
        <f t="shared" si="1"/>
        <v>22.427718471961249</v>
      </c>
      <c r="E32" s="2"/>
      <c r="F32" s="5">
        <v>2012</v>
      </c>
      <c r="G32" s="23">
        <v>378944</v>
      </c>
      <c r="H32" s="14">
        <v>121</v>
      </c>
      <c r="I32" s="15">
        <v>31.93</v>
      </c>
      <c r="J32" s="2"/>
      <c r="K32" s="5">
        <v>2012</v>
      </c>
      <c r="L32" s="23">
        <v>352294</v>
      </c>
      <c r="M32" s="14">
        <v>43</v>
      </c>
      <c r="N32" s="15">
        <v>12.21</v>
      </c>
      <c r="O32" s="2"/>
      <c r="P32" s="11"/>
      <c r="Q32" s="11"/>
    </row>
    <row r="33" spans="1:17" ht="14.25" customHeight="1" x14ac:dyDescent="0.2">
      <c r="A33" s="5">
        <v>2013</v>
      </c>
      <c r="B33" s="13">
        <v>735859</v>
      </c>
      <c r="C33" s="14">
        <f t="shared" si="0"/>
        <v>137</v>
      </c>
      <c r="D33" s="15">
        <f t="shared" si="1"/>
        <v>18.617697140348898</v>
      </c>
      <c r="E33" s="2"/>
      <c r="F33" s="5">
        <v>2013</v>
      </c>
      <c r="G33" s="23">
        <v>380453</v>
      </c>
      <c r="H33" s="14">
        <v>94</v>
      </c>
      <c r="I33" s="15">
        <v>24.71</v>
      </c>
      <c r="J33" s="2"/>
      <c r="K33" s="5">
        <v>2013</v>
      </c>
      <c r="L33" s="23">
        <v>355406</v>
      </c>
      <c r="M33" s="14">
        <v>43</v>
      </c>
      <c r="N33" s="15">
        <v>12.1</v>
      </c>
      <c r="O33" s="2"/>
      <c r="P33" s="11"/>
      <c r="Q33" s="11"/>
    </row>
    <row r="34" spans="1:17" ht="14.25" customHeight="1" x14ac:dyDescent="0.2">
      <c r="A34" s="5">
        <v>2014</v>
      </c>
      <c r="B34" s="13">
        <v>736818</v>
      </c>
      <c r="C34" s="14">
        <f t="shared" si="0"/>
        <v>164</v>
      </c>
      <c r="D34" s="15">
        <f t="shared" si="1"/>
        <v>22.257871007494387</v>
      </c>
      <c r="E34" s="2"/>
      <c r="F34" s="5">
        <v>2014</v>
      </c>
      <c r="G34" s="23">
        <v>381499</v>
      </c>
      <c r="H34" s="14">
        <v>116</v>
      </c>
      <c r="I34" s="15">
        <v>30.41</v>
      </c>
      <c r="J34" s="2"/>
      <c r="K34" s="5">
        <v>2014</v>
      </c>
      <c r="L34" s="23">
        <v>355319</v>
      </c>
      <c r="M34" s="14">
        <v>48</v>
      </c>
      <c r="N34" s="15">
        <v>13.51</v>
      </c>
      <c r="O34" s="2"/>
      <c r="P34" s="11"/>
      <c r="Q34" s="11"/>
    </row>
    <row r="35" spans="1:17" ht="14.25" customHeight="1" x14ac:dyDescent="0.2">
      <c r="A35" s="5">
        <v>2015</v>
      </c>
      <c r="B35" s="13">
        <v>737183</v>
      </c>
      <c r="C35" s="14">
        <f t="shared" si="0"/>
        <v>311</v>
      </c>
      <c r="D35" s="15">
        <f t="shared" si="1"/>
        <v>42.187625053751916</v>
      </c>
      <c r="E35" s="2"/>
      <c r="F35" s="5">
        <v>2015</v>
      </c>
      <c r="G35" s="23">
        <v>381888</v>
      </c>
      <c r="H35" s="14">
        <v>210</v>
      </c>
      <c r="I35" s="15">
        <v>54.99</v>
      </c>
      <c r="J35" s="2"/>
      <c r="K35" s="5">
        <v>2015</v>
      </c>
      <c r="L35" s="23">
        <v>355295</v>
      </c>
      <c r="M35" s="14">
        <v>101</v>
      </c>
      <c r="N35" s="15">
        <v>28.43</v>
      </c>
      <c r="O35" s="2"/>
      <c r="P35" s="11"/>
      <c r="Q35" s="11"/>
    </row>
    <row r="36" spans="1:17" ht="14.25" customHeight="1" x14ac:dyDescent="0.2">
      <c r="A36" s="5">
        <v>2016</v>
      </c>
      <c r="B36" s="13">
        <v>739828</v>
      </c>
      <c r="C36" s="14">
        <f t="shared" si="0"/>
        <v>196</v>
      </c>
      <c r="D36" s="15">
        <f t="shared" si="1"/>
        <v>26.492644236227882</v>
      </c>
      <c r="E36" s="2"/>
      <c r="F36" s="5">
        <v>2016</v>
      </c>
      <c r="G36" s="23">
        <v>382143</v>
      </c>
      <c r="H36" s="14">
        <v>127</v>
      </c>
      <c r="I36" s="15">
        <v>33.229999999999997</v>
      </c>
      <c r="J36" s="2"/>
      <c r="K36" s="5">
        <v>2016</v>
      </c>
      <c r="L36" s="23">
        <v>357685</v>
      </c>
      <c r="M36" s="14">
        <v>69</v>
      </c>
      <c r="N36" s="15">
        <v>19.29</v>
      </c>
      <c r="O36" s="2"/>
      <c r="P36" s="11"/>
      <c r="Q36" s="11"/>
    </row>
    <row r="37" spans="1:17" ht="14.25" customHeight="1" x14ac:dyDescent="0.2">
      <c r="A37" s="5">
        <v>2017</v>
      </c>
      <c r="B37" s="13">
        <v>737080</v>
      </c>
      <c r="C37" s="14">
        <f t="shared" si="0"/>
        <v>237</v>
      </c>
      <c r="D37" s="15">
        <f t="shared" si="1"/>
        <v>32.153904596515979</v>
      </c>
      <c r="E37" s="2"/>
      <c r="F37" s="5">
        <v>2017</v>
      </c>
      <c r="G37" s="23">
        <v>379423</v>
      </c>
      <c r="H37" s="14">
        <v>160</v>
      </c>
      <c r="I37" s="15">
        <v>42.17</v>
      </c>
      <c r="J37" s="7"/>
      <c r="K37" s="5">
        <v>2017</v>
      </c>
      <c r="L37" s="23">
        <v>357657</v>
      </c>
      <c r="M37" s="14">
        <v>77</v>
      </c>
      <c r="N37" s="15">
        <v>21.53</v>
      </c>
      <c r="O37" s="2"/>
      <c r="P37" s="11"/>
      <c r="Q37" s="11"/>
    </row>
    <row r="38" spans="1:17" s="22" customFormat="1" ht="20.25" customHeight="1" x14ac:dyDescent="0.2">
      <c r="A38" s="30" t="s">
        <v>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"/>
    </row>
    <row r="39" spans="1:17" s="22" customFormat="1" ht="14.25" customHeight="1" x14ac:dyDescent="0.2">
      <c r="A39" s="30" t="s">
        <v>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</row>
    <row r="40" spans="1:17" x14ac:dyDescent="0.2">
      <c r="A40" s="2"/>
      <c r="B40" s="3"/>
      <c r="C40" s="6"/>
      <c r="D40" s="4"/>
      <c r="E40" s="2"/>
      <c r="F40" s="2"/>
      <c r="G40" s="3"/>
      <c r="H40" s="6"/>
      <c r="I40" s="4"/>
      <c r="J40" s="2"/>
      <c r="K40" s="2"/>
      <c r="L40" s="3"/>
      <c r="M40" s="6"/>
      <c r="N40" s="4"/>
      <c r="O40" s="4"/>
    </row>
  </sheetData>
  <mergeCells count="8">
    <mergeCell ref="A1:N1"/>
    <mergeCell ref="A2:N2"/>
    <mergeCell ref="A3:D3"/>
    <mergeCell ref="A38:N38"/>
    <mergeCell ref="A39:N39"/>
    <mergeCell ref="F3:N3"/>
    <mergeCell ref="F4:I4"/>
    <mergeCell ref="K4:N4"/>
  </mergeCells>
  <conditionalFormatting sqref="F6:I36 F37 H37:I37 M37:N37 L6:N36">
    <cfRule type="expression" dxfId="26" priority="20">
      <formula>MOD(ROW(),2)=0</formula>
    </cfRule>
  </conditionalFormatting>
  <conditionalFormatting sqref="G37">
    <cfRule type="expression" dxfId="25" priority="14">
      <formula>MOD(ROW(),2)=0</formula>
    </cfRule>
  </conditionalFormatting>
  <conditionalFormatting sqref="L37">
    <cfRule type="expression" dxfId="24" priority="12">
      <formula>MOD(ROW(),2)=0</formula>
    </cfRule>
  </conditionalFormatting>
  <conditionalFormatting sqref="A6:D6 A7:B36 C7:D37">
    <cfRule type="expression" dxfId="23" priority="10">
      <formula>MOD(ROW(),2)=0</formula>
    </cfRule>
  </conditionalFormatting>
  <conditionalFormatting sqref="A37:B37">
    <cfRule type="expression" dxfId="22" priority="9">
      <formula>MOD(ROW(),2)=0</formula>
    </cfRule>
  </conditionalFormatting>
  <conditionalFormatting sqref="K6:K37">
    <cfRule type="expression" dxfId="21" priority="8">
      <formula>MOD(ROW(),2)=0</formula>
    </cfRule>
  </conditionalFormatting>
  <printOptions horizontalCentered="1"/>
  <pageMargins left="0.25" right="0.25" top="1.25" bottom="0.75" header="0.3" footer="0.3"/>
  <pageSetup scale="81"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F59"/>
    <pageSetUpPr fitToPage="1"/>
  </sheetPr>
  <dimension ref="A1:Q40"/>
  <sheetViews>
    <sheetView showGridLines="0" zoomScaleNormal="100" workbookViewId="0">
      <selection activeCell="R20" sqref="R20"/>
    </sheetView>
  </sheetViews>
  <sheetFormatPr defaultRowHeight="14.25" x14ac:dyDescent="0.2"/>
  <cols>
    <col min="1" max="1" width="5.5703125" style="11" customWidth="1"/>
    <col min="2" max="2" width="11.7109375" style="16" customWidth="1"/>
    <col min="3" max="3" width="9.7109375" style="17" customWidth="1"/>
    <col min="4" max="4" width="11.28515625" style="18" customWidth="1"/>
    <col min="5" max="5" width="2.7109375" style="11" customWidth="1"/>
    <col min="6" max="6" width="5.5703125" style="11" customWidth="1"/>
    <col min="7" max="7" width="11.7109375" style="16" customWidth="1"/>
    <col min="8" max="8" width="9.7109375" style="17" customWidth="1"/>
    <col min="9" max="9" width="11.28515625" style="18" customWidth="1"/>
    <col min="10" max="10" width="1.7109375" style="11" customWidth="1"/>
    <col min="11" max="11" width="5.5703125" style="11" customWidth="1"/>
    <col min="12" max="12" width="11.7109375" style="16" customWidth="1"/>
    <col min="13" max="13" width="9.7109375" style="17" customWidth="1"/>
    <col min="14" max="14" width="11.28515625" style="18" customWidth="1"/>
    <col min="15" max="15" width="2.42578125" style="18" customWidth="1"/>
    <col min="16" max="16" width="8.7109375" style="17" customWidth="1"/>
    <col min="17" max="17" width="8" style="18" bestFit="1" customWidth="1"/>
    <col min="18" max="16384" width="9.140625" style="11"/>
  </cols>
  <sheetData>
    <row r="1" spans="1:17" s="19" customFormat="1" ht="36" customHeight="1" x14ac:dyDescent="0.2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  <c r="P1" s="20"/>
      <c r="Q1" s="20"/>
    </row>
    <row r="2" spans="1:17" s="19" customFormat="1" ht="24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</row>
    <row r="3" spans="1:17" s="21" customFormat="1" ht="18" customHeight="1" x14ac:dyDescent="0.2">
      <c r="A3" s="29" t="s">
        <v>17</v>
      </c>
      <c r="B3" s="29"/>
      <c r="C3" s="29"/>
      <c r="D3" s="29"/>
      <c r="E3" s="1"/>
      <c r="F3" s="31" t="s">
        <v>18</v>
      </c>
      <c r="G3" s="31"/>
      <c r="H3" s="31"/>
      <c r="I3" s="31"/>
      <c r="J3" s="31"/>
      <c r="K3" s="31"/>
      <c r="L3" s="31"/>
      <c r="M3" s="31"/>
      <c r="N3" s="31"/>
      <c r="O3" s="1"/>
    </row>
    <row r="4" spans="1:17" ht="24" customHeight="1" x14ac:dyDescent="0.2">
      <c r="A4" s="12"/>
      <c r="B4" s="12"/>
      <c r="C4" s="12"/>
      <c r="D4" s="12"/>
      <c r="E4" s="2"/>
      <c r="F4" s="32" t="s">
        <v>2</v>
      </c>
      <c r="G4" s="32"/>
      <c r="H4" s="32"/>
      <c r="I4" s="32"/>
      <c r="J4" s="9"/>
      <c r="K4" s="32" t="s">
        <v>1</v>
      </c>
      <c r="L4" s="32"/>
      <c r="M4" s="32"/>
      <c r="N4" s="32"/>
      <c r="O4" s="2"/>
      <c r="P4" s="11"/>
      <c r="Q4" s="11"/>
    </row>
    <row r="5" spans="1:17" ht="15" customHeight="1" thickBot="1" x14ac:dyDescent="0.25">
      <c r="A5" s="24" t="s">
        <v>0</v>
      </c>
      <c r="B5" s="24" t="s">
        <v>4</v>
      </c>
      <c r="C5" s="24" t="s">
        <v>5</v>
      </c>
      <c r="D5" s="24" t="s">
        <v>6</v>
      </c>
      <c r="E5" s="2"/>
      <c r="F5" s="25" t="s">
        <v>0</v>
      </c>
      <c r="G5" s="25" t="s">
        <v>4</v>
      </c>
      <c r="H5" s="25" t="s">
        <v>5</v>
      </c>
      <c r="I5" s="25" t="s">
        <v>6</v>
      </c>
      <c r="J5" s="10"/>
      <c r="K5" s="25" t="s">
        <v>0</v>
      </c>
      <c r="L5" s="25" t="s">
        <v>4</v>
      </c>
      <c r="M5" s="25" t="s">
        <v>5</v>
      </c>
      <c r="N5" s="25" t="s">
        <v>6</v>
      </c>
      <c r="O5" s="2"/>
      <c r="P5" s="11"/>
      <c r="Q5" s="11"/>
    </row>
    <row r="6" spans="1:17" ht="14.25" customHeight="1" x14ac:dyDescent="0.2">
      <c r="A6" s="5">
        <v>1986</v>
      </c>
      <c r="B6" s="13">
        <v>550700</v>
      </c>
      <c r="C6" s="14">
        <f>H6+M6</f>
        <v>352</v>
      </c>
      <c r="D6" s="15">
        <f>C6/B6*100000</f>
        <v>63.918648992191748</v>
      </c>
      <c r="E6" s="2"/>
      <c r="F6" s="5">
        <v>1986</v>
      </c>
      <c r="G6" s="23">
        <v>291563</v>
      </c>
      <c r="H6" s="14">
        <v>296</v>
      </c>
      <c r="I6" s="15">
        <v>101.52</v>
      </c>
      <c r="J6" s="2"/>
      <c r="K6" s="5">
        <v>1986</v>
      </c>
      <c r="L6" s="23">
        <v>259137</v>
      </c>
      <c r="M6" s="14">
        <v>56</v>
      </c>
      <c r="N6" s="15">
        <v>21.61</v>
      </c>
      <c r="O6" s="4"/>
    </row>
    <row r="7" spans="1:17" ht="14.25" customHeight="1" x14ac:dyDescent="0.2">
      <c r="A7" s="5">
        <v>1987</v>
      </c>
      <c r="B7" s="13">
        <v>541300</v>
      </c>
      <c r="C7" s="14">
        <f t="shared" ref="C7:C37" si="0">H7+M7</f>
        <v>321</v>
      </c>
      <c r="D7" s="15">
        <f t="shared" ref="D7:D37" si="1">C7/B7*100000</f>
        <v>59.301681138001108</v>
      </c>
      <c r="E7" s="2"/>
      <c r="F7" s="5">
        <v>1987</v>
      </c>
      <c r="G7" s="23">
        <v>285943</v>
      </c>
      <c r="H7" s="14">
        <v>287</v>
      </c>
      <c r="I7" s="15">
        <v>100.37</v>
      </c>
      <c r="J7" s="2"/>
      <c r="K7" s="5">
        <v>1987</v>
      </c>
      <c r="L7" s="23">
        <v>255357</v>
      </c>
      <c r="M7" s="14">
        <v>34</v>
      </c>
      <c r="N7" s="15">
        <v>13.31</v>
      </c>
      <c r="O7" s="4"/>
    </row>
    <row r="8" spans="1:17" ht="14.25" customHeight="1" x14ac:dyDescent="0.2">
      <c r="A8" s="5">
        <v>1988</v>
      </c>
      <c r="B8" s="13">
        <v>535000</v>
      </c>
      <c r="C8" s="14">
        <f t="shared" si="0"/>
        <v>405</v>
      </c>
      <c r="D8" s="15">
        <f t="shared" si="1"/>
        <v>75.700934579439249</v>
      </c>
      <c r="E8" s="2"/>
      <c r="F8" s="5">
        <v>1988</v>
      </c>
      <c r="G8" s="23">
        <v>282598</v>
      </c>
      <c r="H8" s="14">
        <v>348</v>
      </c>
      <c r="I8" s="15">
        <v>123.14</v>
      </c>
      <c r="J8" s="2"/>
      <c r="K8" s="5">
        <v>1988</v>
      </c>
      <c r="L8" s="23">
        <v>252402</v>
      </c>
      <c r="M8" s="14">
        <v>57</v>
      </c>
      <c r="N8" s="15">
        <v>22.58</v>
      </c>
      <c r="O8" s="4"/>
    </row>
    <row r="9" spans="1:17" ht="14.25" customHeight="1" x14ac:dyDescent="0.2">
      <c r="A9" s="5">
        <v>1989</v>
      </c>
      <c r="B9" s="13">
        <v>538900</v>
      </c>
      <c r="C9" s="14">
        <f t="shared" si="0"/>
        <v>378</v>
      </c>
      <c r="D9" s="15">
        <f t="shared" si="1"/>
        <v>70.142883651883466</v>
      </c>
      <c r="E9" s="2"/>
      <c r="F9" s="5">
        <v>1989</v>
      </c>
      <c r="G9" s="23">
        <v>283809</v>
      </c>
      <c r="H9" s="14">
        <v>326</v>
      </c>
      <c r="I9" s="15">
        <v>114.87</v>
      </c>
      <c r="J9" s="2"/>
      <c r="K9" s="5">
        <v>1989</v>
      </c>
      <c r="L9" s="23">
        <v>255091</v>
      </c>
      <c r="M9" s="14">
        <v>52</v>
      </c>
      <c r="N9" s="15">
        <v>20.38</v>
      </c>
      <c r="O9" s="4"/>
    </row>
    <row r="10" spans="1:17" ht="14.25" customHeight="1" x14ac:dyDescent="0.2">
      <c r="A10" s="5">
        <v>1990</v>
      </c>
      <c r="B10" s="13">
        <v>550043</v>
      </c>
      <c r="C10" s="14">
        <f t="shared" si="0"/>
        <v>340</v>
      </c>
      <c r="D10" s="15">
        <f t="shared" si="1"/>
        <v>61.813349138158287</v>
      </c>
      <c r="E10" s="2"/>
      <c r="F10" s="5">
        <v>1990</v>
      </c>
      <c r="G10" s="23">
        <v>289868</v>
      </c>
      <c r="H10" s="14">
        <v>302</v>
      </c>
      <c r="I10" s="15">
        <v>104.19</v>
      </c>
      <c r="J10" s="2"/>
      <c r="K10" s="5">
        <v>1990</v>
      </c>
      <c r="L10" s="23">
        <v>260175</v>
      </c>
      <c r="M10" s="14">
        <v>38</v>
      </c>
      <c r="N10" s="15">
        <v>14.61</v>
      </c>
      <c r="O10" s="4"/>
    </row>
    <row r="11" spans="1:17" ht="14.25" customHeight="1" x14ac:dyDescent="0.2">
      <c r="A11" s="5">
        <v>1991</v>
      </c>
      <c r="B11" s="13">
        <v>569054</v>
      </c>
      <c r="C11" s="14">
        <f t="shared" si="0"/>
        <v>405</v>
      </c>
      <c r="D11" s="15">
        <f t="shared" si="1"/>
        <v>71.170750051840415</v>
      </c>
      <c r="E11" s="2"/>
      <c r="F11" s="5">
        <v>1991</v>
      </c>
      <c r="G11" s="23">
        <v>299393</v>
      </c>
      <c r="H11" s="14">
        <v>345</v>
      </c>
      <c r="I11" s="15">
        <v>115.23</v>
      </c>
      <c r="J11" s="2"/>
      <c r="K11" s="5">
        <v>1991</v>
      </c>
      <c r="L11" s="23">
        <v>269661</v>
      </c>
      <c r="M11" s="14">
        <v>60</v>
      </c>
      <c r="N11" s="15">
        <v>22.25</v>
      </c>
      <c r="O11" s="4"/>
    </row>
    <row r="12" spans="1:17" ht="14.25" customHeight="1" x14ac:dyDescent="0.2">
      <c r="A12" s="5">
        <v>1992</v>
      </c>
      <c r="B12" s="13">
        <v>586722</v>
      </c>
      <c r="C12" s="14">
        <f t="shared" si="0"/>
        <v>562</v>
      </c>
      <c r="D12" s="15">
        <f t="shared" si="1"/>
        <v>95.786420144463648</v>
      </c>
      <c r="E12" s="2"/>
      <c r="F12" s="5">
        <v>1992</v>
      </c>
      <c r="G12" s="23">
        <v>308077</v>
      </c>
      <c r="H12" s="14">
        <v>493</v>
      </c>
      <c r="I12" s="15">
        <v>160.02000000000001</v>
      </c>
      <c r="J12" s="2"/>
      <c r="K12" s="5">
        <v>1992</v>
      </c>
      <c r="L12" s="23">
        <v>278645</v>
      </c>
      <c r="M12" s="14">
        <v>69</v>
      </c>
      <c r="N12" s="15">
        <v>24.76</v>
      </c>
      <c r="O12" s="4"/>
    </row>
    <row r="13" spans="1:17" ht="14.25" customHeight="1" x14ac:dyDescent="0.2">
      <c r="A13" s="5">
        <v>1993</v>
      </c>
      <c r="B13" s="13">
        <v>596906</v>
      </c>
      <c r="C13" s="14">
        <f t="shared" si="0"/>
        <v>531</v>
      </c>
      <c r="D13" s="15">
        <f t="shared" si="1"/>
        <v>88.958730520383455</v>
      </c>
      <c r="E13" s="2"/>
      <c r="F13" s="5">
        <v>1993</v>
      </c>
      <c r="G13" s="23">
        <v>312351</v>
      </c>
      <c r="H13" s="14">
        <v>456</v>
      </c>
      <c r="I13" s="15">
        <v>145.99</v>
      </c>
      <c r="J13" s="2"/>
      <c r="K13" s="5">
        <v>1993</v>
      </c>
      <c r="L13" s="23">
        <v>284555</v>
      </c>
      <c r="M13" s="14">
        <v>75</v>
      </c>
      <c r="N13" s="15">
        <v>26.36</v>
      </c>
      <c r="O13" s="4"/>
    </row>
    <row r="14" spans="1:17" ht="14.25" customHeight="1" x14ac:dyDescent="0.2">
      <c r="A14" s="5">
        <v>1994</v>
      </c>
      <c r="B14" s="13">
        <v>600622</v>
      </c>
      <c r="C14" s="14">
        <f t="shared" si="0"/>
        <v>720</v>
      </c>
      <c r="D14" s="15">
        <f t="shared" si="1"/>
        <v>119.87572882778187</v>
      </c>
      <c r="E14" s="2"/>
      <c r="F14" s="5">
        <v>1994</v>
      </c>
      <c r="G14" s="23">
        <v>313239</v>
      </c>
      <c r="H14" s="14">
        <v>609</v>
      </c>
      <c r="I14" s="15">
        <v>194.42</v>
      </c>
      <c r="J14" s="2"/>
      <c r="K14" s="5">
        <v>1994</v>
      </c>
      <c r="L14" s="23">
        <v>287383</v>
      </c>
      <c r="M14" s="14">
        <v>111</v>
      </c>
      <c r="N14" s="15">
        <v>38.619999999999997</v>
      </c>
      <c r="O14" s="4"/>
    </row>
    <row r="15" spans="1:17" ht="14.25" customHeight="1" x14ac:dyDescent="0.2">
      <c r="A15" s="5">
        <v>1995</v>
      </c>
      <c r="B15" s="13">
        <v>601581</v>
      </c>
      <c r="C15" s="14">
        <f t="shared" si="0"/>
        <v>817</v>
      </c>
      <c r="D15" s="15">
        <f t="shared" si="1"/>
        <v>135.80881045112795</v>
      </c>
      <c r="E15" s="2"/>
      <c r="F15" s="5">
        <v>1995</v>
      </c>
      <c r="G15" s="23">
        <v>312569</v>
      </c>
      <c r="H15" s="14">
        <v>681</v>
      </c>
      <c r="I15" s="15">
        <v>217.87</v>
      </c>
      <c r="J15" s="2"/>
      <c r="K15" s="5">
        <v>1995</v>
      </c>
      <c r="L15" s="23">
        <v>289012</v>
      </c>
      <c r="M15" s="14">
        <v>136</v>
      </c>
      <c r="N15" s="15">
        <v>47.06</v>
      </c>
      <c r="O15" s="4"/>
    </row>
    <row r="16" spans="1:17" ht="14.25" customHeight="1" x14ac:dyDescent="0.2">
      <c r="A16" s="5">
        <v>1996</v>
      </c>
      <c r="B16" s="13">
        <v>605212</v>
      </c>
      <c r="C16" s="14">
        <f t="shared" si="0"/>
        <v>804</v>
      </c>
      <c r="D16" s="15">
        <f t="shared" si="1"/>
        <v>132.8460109845806</v>
      </c>
      <c r="E16" s="2"/>
      <c r="F16" s="5">
        <v>1996</v>
      </c>
      <c r="G16" s="23">
        <v>313773</v>
      </c>
      <c r="H16" s="14">
        <v>678</v>
      </c>
      <c r="I16" s="15">
        <v>216.08</v>
      </c>
      <c r="J16" s="2"/>
      <c r="K16" s="5">
        <v>1996</v>
      </c>
      <c r="L16" s="23">
        <v>291439</v>
      </c>
      <c r="M16" s="14">
        <v>126</v>
      </c>
      <c r="N16" s="15">
        <v>43.23</v>
      </c>
      <c r="O16" s="2"/>
      <c r="P16" s="11"/>
      <c r="Q16" s="11"/>
    </row>
    <row r="17" spans="1:17" ht="14.25" customHeight="1" x14ac:dyDescent="0.2">
      <c r="A17" s="5">
        <v>1997</v>
      </c>
      <c r="B17" s="13">
        <v>609655</v>
      </c>
      <c r="C17" s="14">
        <f t="shared" si="0"/>
        <v>997</v>
      </c>
      <c r="D17" s="15">
        <f t="shared" si="1"/>
        <v>163.53511412192142</v>
      </c>
      <c r="E17" s="2"/>
      <c r="F17" s="5">
        <v>1997</v>
      </c>
      <c r="G17" s="23">
        <v>315931</v>
      </c>
      <c r="H17" s="14">
        <v>858</v>
      </c>
      <c r="I17" s="15">
        <v>271.58</v>
      </c>
      <c r="J17" s="2"/>
      <c r="K17" s="5">
        <v>1997</v>
      </c>
      <c r="L17" s="23">
        <v>293724</v>
      </c>
      <c r="M17" s="14">
        <v>139</v>
      </c>
      <c r="N17" s="15">
        <v>47.32</v>
      </c>
      <c r="O17" s="2"/>
      <c r="P17" s="11"/>
      <c r="Q17" s="11"/>
    </row>
    <row r="18" spans="1:17" ht="14.25" customHeight="1" x14ac:dyDescent="0.2">
      <c r="A18" s="5">
        <v>1998</v>
      </c>
      <c r="B18" s="13">
        <v>617082</v>
      </c>
      <c r="C18" s="14">
        <f t="shared" si="0"/>
        <v>1156</v>
      </c>
      <c r="D18" s="15">
        <f t="shared" si="1"/>
        <v>187.33328795848851</v>
      </c>
      <c r="E18" s="2"/>
      <c r="F18" s="5">
        <v>1998</v>
      </c>
      <c r="G18" s="23">
        <v>319484</v>
      </c>
      <c r="H18" s="14">
        <v>971</v>
      </c>
      <c r="I18" s="15">
        <v>303.93</v>
      </c>
      <c r="J18" s="2"/>
      <c r="K18" s="5">
        <v>1998</v>
      </c>
      <c r="L18" s="23">
        <v>297598</v>
      </c>
      <c r="M18" s="14">
        <v>185</v>
      </c>
      <c r="N18" s="15">
        <v>62.16</v>
      </c>
      <c r="O18" s="2"/>
      <c r="P18" s="11"/>
      <c r="Q18" s="11"/>
    </row>
    <row r="19" spans="1:17" ht="14.25" customHeight="1" x14ac:dyDescent="0.2">
      <c r="A19" s="5">
        <v>1999</v>
      </c>
      <c r="B19" s="13">
        <v>622000</v>
      </c>
      <c r="C19" s="14">
        <f t="shared" si="0"/>
        <v>1011</v>
      </c>
      <c r="D19" s="15">
        <f t="shared" si="1"/>
        <v>162.54019292604502</v>
      </c>
      <c r="E19" s="2"/>
      <c r="F19" s="5">
        <v>1999</v>
      </c>
      <c r="G19" s="23">
        <v>321791</v>
      </c>
      <c r="H19" s="14">
        <v>854</v>
      </c>
      <c r="I19" s="15">
        <v>265.39</v>
      </c>
      <c r="J19" s="2"/>
      <c r="K19" s="5">
        <v>1999</v>
      </c>
      <c r="L19" s="23">
        <v>300209</v>
      </c>
      <c r="M19" s="14">
        <v>157</v>
      </c>
      <c r="N19" s="15">
        <v>52.3</v>
      </c>
      <c r="O19" s="2"/>
      <c r="P19" s="11"/>
      <c r="Q19" s="11"/>
    </row>
    <row r="20" spans="1:17" ht="14.25" customHeight="1" x14ac:dyDescent="0.2">
      <c r="A20" s="5">
        <v>2000</v>
      </c>
      <c r="B20" s="13">
        <v>626932</v>
      </c>
      <c r="C20" s="14">
        <f t="shared" si="0"/>
        <v>1064</v>
      </c>
      <c r="D20" s="15">
        <f t="shared" si="1"/>
        <v>169.7153758302336</v>
      </c>
      <c r="E20" s="2"/>
      <c r="F20" s="5">
        <v>2000</v>
      </c>
      <c r="G20" s="23">
        <v>324111</v>
      </c>
      <c r="H20" s="14">
        <v>907</v>
      </c>
      <c r="I20" s="15">
        <v>279.83999999999997</v>
      </c>
      <c r="J20" s="2"/>
      <c r="K20" s="5">
        <v>2000</v>
      </c>
      <c r="L20" s="23">
        <v>302821</v>
      </c>
      <c r="M20" s="14">
        <v>157</v>
      </c>
      <c r="N20" s="15">
        <v>51.85</v>
      </c>
      <c r="O20" s="2"/>
      <c r="P20" s="11"/>
      <c r="Q20" s="11"/>
    </row>
    <row r="21" spans="1:17" ht="14.25" customHeight="1" x14ac:dyDescent="0.2">
      <c r="A21" s="5">
        <v>2001</v>
      </c>
      <c r="B21" s="13">
        <v>632716</v>
      </c>
      <c r="C21" s="14">
        <f t="shared" si="0"/>
        <v>940</v>
      </c>
      <c r="D21" s="15">
        <f t="shared" si="1"/>
        <v>148.56586525392117</v>
      </c>
      <c r="E21" s="2"/>
      <c r="F21" s="5">
        <v>2001</v>
      </c>
      <c r="G21" s="23">
        <v>327207</v>
      </c>
      <c r="H21" s="14">
        <v>798</v>
      </c>
      <c r="I21" s="15">
        <v>243.88</v>
      </c>
      <c r="J21" s="2"/>
      <c r="K21" s="5">
        <v>2001</v>
      </c>
      <c r="L21" s="23">
        <v>305509</v>
      </c>
      <c r="M21" s="14">
        <v>142</v>
      </c>
      <c r="N21" s="15">
        <v>46.48</v>
      </c>
      <c r="O21" s="2"/>
      <c r="P21" s="11"/>
      <c r="Q21" s="11"/>
    </row>
    <row r="22" spans="1:17" ht="14.25" customHeight="1" x14ac:dyDescent="0.2">
      <c r="A22" s="5">
        <v>2002</v>
      </c>
      <c r="B22" s="13">
        <v>641729</v>
      </c>
      <c r="C22" s="14">
        <f t="shared" si="0"/>
        <v>1083</v>
      </c>
      <c r="D22" s="15">
        <f t="shared" si="1"/>
        <v>168.76282667605795</v>
      </c>
      <c r="E22" s="2"/>
      <c r="F22" s="5">
        <v>2002</v>
      </c>
      <c r="G22" s="23">
        <v>331873</v>
      </c>
      <c r="H22" s="14">
        <v>911</v>
      </c>
      <c r="I22" s="15">
        <v>274.5</v>
      </c>
      <c r="J22" s="2"/>
      <c r="K22" s="5">
        <v>2002</v>
      </c>
      <c r="L22" s="23">
        <v>309856</v>
      </c>
      <c r="M22" s="14">
        <v>172</v>
      </c>
      <c r="N22" s="15">
        <v>55.51</v>
      </c>
      <c r="O22" s="2"/>
      <c r="P22" s="11"/>
      <c r="Q22" s="11"/>
    </row>
    <row r="23" spans="1:17" ht="14.25" customHeight="1" x14ac:dyDescent="0.2">
      <c r="A23" s="5">
        <v>2003</v>
      </c>
      <c r="B23" s="13">
        <v>649466</v>
      </c>
      <c r="C23" s="14">
        <f t="shared" si="0"/>
        <v>1173</v>
      </c>
      <c r="D23" s="15">
        <f t="shared" si="1"/>
        <v>180.60991645444102</v>
      </c>
      <c r="E23" s="2"/>
      <c r="F23" s="5">
        <v>2003</v>
      </c>
      <c r="G23" s="23">
        <v>335905</v>
      </c>
      <c r="H23" s="14">
        <v>963</v>
      </c>
      <c r="I23" s="15">
        <v>286.69</v>
      </c>
      <c r="J23" s="2"/>
      <c r="K23" s="5">
        <v>2003</v>
      </c>
      <c r="L23" s="23">
        <v>313561</v>
      </c>
      <c r="M23" s="14">
        <v>210</v>
      </c>
      <c r="N23" s="15">
        <v>66.97</v>
      </c>
      <c r="O23" s="2"/>
      <c r="P23" s="11"/>
      <c r="Q23" s="11"/>
    </row>
    <row r="24" spans="1:17" ht="14.25" customHeight="1" x14ac:dyDescent="0.2">
      <c r="A24" s="5">
        <v>2004</v>
      </c>
      <c r="B24" s="13">
        <v>659653</v>
      </c>
      <c r="C24" s="14">
        <f t="shared" si="0"/>
        <v>950</v>
      </c>
      <c r="D24" s="15">
        <f t="shared" si="1"/>
        <v>144.01511097501262</v>
      </c>
      <c r="E24" s="2"/>
      <c r="F24" s="5">
        <v>2004</v>
      </c>
      <c r="G24" s="23">
        <v>341164</v>
      </c>
      <c r="H24" s="14">
        <v>790</v>
      </c>
      <c r="I24" s="15">
        <v>231.56</v>
      </c>
      <c r="J24" s="2"/>
      <c r="K24" s="5">
        <v>2004</v>
      </c>
      <c r="L24" s="23">
        <v>318489</v>
      </c>
      <c r="M24" s="14">
        <v>160</v>
      </c>
      <c r="N24" s="15">
        <v>50.24</v>
      </c>
      <c r="O24" s="2"/>
      <c r="P24" s="11"/>
      <c r="Q24" s="11"/>
    </row>
    <row r="25" spans="1:17" ht="14.25" customHeight="1" x14ac:dyDescent="0.2">
      <c r="A25" s="5">
        <v>2005</v>
      </c>
      <c r="B25" s="13">
        <v>667146</v>
      </c>
      <c r="C25" s="14">
        <f t="shared" si="0"/>
        <v>896</v>
      </c>
      <c r="D25" s="15">
        <f t="shared" si="1"/>
        <v>134.30343582963849</v>
      </c>
      <c r="E25" s="2"/>
      <c r="F25" s="5">
        <v>2005</v>
      </c>
      <c r="G25" s="23">
        <v>345077</v>
      </c>
      <c r="H25" s="14">
        <v>743</v>
      </c>
      <c r="I25" s="15">
        <v>215.31</v>
      </c>
      <c r="J25" s="2"/>
      <c r="K25" s="5">
        <v>2005</v>
      </c>
      <c r="L25" s="23">
        <v>322069</v>
      </c>
      <c r="M25" s="14">
        <v>153</v>
      </c>
      <c r="N25" s="15">
        <v>47.51</v>
      </c>
      <c r="O25" s="2"/>
      <c r="P25" s="11"/>
      <c r="Q25" s="11"/>
    </row>
    <row r="26" spans="1:17" ht="14.25" customHeight="1" x14ac:dyDescent="0.2">
      <c r="A26" s="5">
        <v>2006</v>
      </c>
      <c r="B26" s="13">
        <v>674583</v>
      </c>
      <c r="C26" s="14">
        <f t="shared" si="0"/>
        <v>805</v>
      </c>
      <c r="D26" s="15">
        <f t="shared" si="1"/>
        <v>119.33298052278222</v>
      </c>
      <c r="E26" s="2"/>
      <c r="F26" s="5">
        <v>2006</v>
      </c>
      <c r="G26" s="23">
        <v>349145</v>
      </c>
      <c r="H26" s="14">
        <v>655</v>
      </c>
      <c r="I26" s="15">
        <v>187.6</v>
      </c>
      <c r="J26" s="2"/>
      <c r="K26" s="5">
        <v>2006</v>
      </c>
      <c r="L26" s="23">
        <v>325438</v>
      </c>
      <c r="M26" s="14">
        <v>150</v>
      </c>
      <c r="N26" s="15">
        <v>46.09</v>
      </c>
      <c r="O26" s="2"/>
      <c r="P26" s="11"/>
      <c r="Q26" s="11"/>
    </row>
    <row r="27" spans="1:17" ht="14.25" customHeight="1" x14ac:dyDescent="0.2">
      <c r="A27" s="5">
        <v>2007</v>
      </c>
      <c r="B27" s="13">
        <v>680169</v>
      </c>
      <c r="C27" s="14">
        <f t="shared" si="0"/>
        <v>864</v>
      </c>
      <c r="D27" s="15">
        <f t="shared" si="1"/>
        <v>127.02725352081615</v>
      </c>
      <c r="E27" s="2"/>
      <c r="F27" s="5">
        <v>2007</v>
      </c>
      <c r="G27" s="23">
        <v>352090</v>
      </c>
      <c r="H27" s="14">
        <v>712</v>
      </c>
      <c r="I27" s="15">
        <v>202.22</v>
      </c>
      <c r="J27" s="2"/>
      <c r="K27" s="5">
        <v>2007</v>
      </c>
      <c r="L27" s="23">
        <v>328079</v>
      </c>
      <c r="M27" s="14">
        <v>152</v>
      </c>
      <c r="N27" s="15">
        <v>46.33</v>
      </c>
      <c r="O27" s="2"/>
      <c r="P27" s="11"/>
      <c r="Q27" s="11"/>
    </row>
    <row r="28" spans="1:17" ht="14.25" customHeight="1" x14ac:dyDescent="0.2">
      <c r="A28" s="5">
        <v>2008</v>
      </c>
      <c r="B28" s="13">
        <v>686818</v>
      </c>
      <c r="C28" s="14">
        <f t="shared" si="0"/>
        <v>913</v>
      </c>
      <c r="D28" s="15">
        <f t="shared" si="1"/>
        <v>132.93186841346616</v>
      </c>
      <c r="E28" s="2"/>
      <c r="F28" s="5">
        <v>2008</v>
      </c>
      <c r="G28" s="23">
        <v>355560</v>
      </c>
      <c r="H28" s="14">
        <v>738</v>
      </c>
      <c r="I28" s="15">
        <v>207.56</v>
      </c>
      <c r="J28" s="2"/>
      <c r="K28" s="5">
        <v>2008</v>
      </c>
      <c r="L28" s="23">
        <v>331258</v>
      </c>
      <c r="M28" s="14">
        <v>175</v>
      </c>
      <c r="N28" s="15">
        <v>52.83</v>
      </c>
      <c r="O28" s="2"/>
      <c r="P28" s="11"/>
      <c r="Q28" s="11"/>
    </row>
    <row r="29" spans="1:17" ht="14.25" customHeight="1" x14ac:dyDescent="0.2">
      <c r="A29" s="5">
        <v>2009</v>
      </c>
      <c r="B29" s="13">
        <v>697828</v>
      </c>
      <c r="C29" s="14">
        <f t="shared" si="0"/>
        <v>1283</v>
      </c>
      <c r="D29" s="15">
        <f t="shared" si="1"/>
        <v>183.85619378987371</v>
      </c>
      <c r="E29" s="2"/>
      <c r="F29" s="5">
        <v>2009</v>
      </c>
      <c r="G29" s="23">
        <v>361200</v>
      </c>
      <c r="H29" s="14">
        <v>1012</v>
      </c>
      <c r="I29" s="15">
        <v>280.18</v>
      </c>
      <c r="J29" s="2"/>
      <c r="K29" s="5">
        <v>2009</v>
      </c>
      <c r="L29" s="23">
        <v>336628</v>
      </c>
      <c r="M29" s="14">
        <v>271</v>
      </c>
      <c r="N29" s="15">
        <v>80.5</v>
      </c>
      <c r="O29" s="2"/>
      <c r="P29" s="11"/>
      <c r="Q29" s="11"/>
    </row>
    <row r="30" spans="1:17" ht="14.25" customHeight="1" x14ac:dyDescent="0.2">
      <c r="A30" s="5">
        <v>2010</v>
      </c>
      <c r="B30" s="13">
        <v>710231</v>
      </c>
      <c r="C30" s="14">
        <f t="shared" si="0"/>
        <v>1509</v>
      </c>
      <c r="D30" s="15">
        <f t="shared" si="1"/>
        <v>212.46608497798601</v>
      </c>
      <c r="E30" s="2"/>
      <c r="F30" s="5">
        <v>2010</v>
      </c>
      <c r="G30" s="23">
        <v>369628</v>
      </c>
      <c r="H30" s="14">
        <v>1201</v>
      </c>
      <c r="I30" s="15">
        <v>324.92</v>
      </c>
      <c r="J30" s="2"/>
      <c r="K30" s="5">
        <v>2010</v>
      </c>
      <c r="L30" s="23">
        <v>340603</v>
      </c>
      <c r="M30" s="14">
        <v>308</v>
      </c>
      <c r="N30" s="15">
        <v>90.43</v>
      </c>
      <c r="O30" s="2"/>
      <c r="P30" s="11"/>
      <c r="Q30" s="11"/>
    </row>
    <row r="31" spans="1:17" ht="14.25" customHeight="1" x14ac:dyDescent="0.2">
      <c r="A31" s="5">
        <v>2011</v>
      </c>
      <c r="B31" s="13">
        <v>722886</v>
      </c>
      <c r="C31" s="14">
        <f t="shared" si="0"/>
        <v>1437</v>
      </c>
      <c r="D31" s="15">
        <f t="shared" si="1"/>
        <v>198.78653065628606</v>
      </c>
      <c r="E31" s="2"/>
      <c r="F31" s="5">
        <v>2011</v>
      </c>
      <c r="G31" s="23">
        <v>375665</v>
      </c>
      <c r="H31" s="14">
        <v>1178</v>
      </c>
      <c r="I31" s="15">
        <v>313.58</v>
      </c>
      <c r="J31" s="2"/>
      <c r="K31" s="5">
        <v>2011</v>
      </c>
      <c r="L31" s="23">
        <v>347221</v>
      </c>
      <c r="M31" s="14">
        <v>259</v>
      </c>
      <c r="N31" s="15">
        <v>74.59</v>
      </c>
      <c r="O31" s="2"/>
      <c r="P31" s="11"/>
      <c r="Q31" s="11"/>
    </row>
    <row r="32" spans="1:17" ht="14.25" customHeight="1" x14ac:dyDescent="0.2">
      <c r="A32" s="5">
        <v>2012</v>
      </c>
      <c r="B32" s="13">
        <v>731238</v>
      </c>
      <c r="C32" s="14">
        <f t="shared" si="0"/>
        <v>869</v>
      </c>
      <c r="D32" s="15">
        <f t="shared" si="1"/>
        <v>118.8395570252093</v>
      </c>
      <c r="E32" s="2"/>
      <c r="F32" s="5">
        <v>2012</v>
      </c>
      <c r="G32" s="23">
        <v>378944</v>
      </c>
      <c r="H32" s="14">
        <v>685</v>
      </c>
      <c r="I32" s="15">
        <v>180.77</v>
      </c>
      <c r="J32" s="2"/>
      <c r="K32" s="5">
        <v>2012</v>
      </c>
      <c r="L32" s="23">
        <v>352294</v>
      </c>
      <c r="M32" s="14">
        <v>184</v>
      </c>
      <c r="N32" s="15">
        <v>52.23</v>
      </c>
      <c r="O32" s="2"/>
      <c r="P32" s="11"/>
      <c r="Q32" s="11"/>
    </row>
    <row r="33" spans="1:17" ht="14.25" customHeight="1" x14ac:dyDescent="0.2">
      <c r="A33" s="5">
        <v>2013</v>
      </c>
      <c r="B33" s="13">
        <v>735859</v>
      </c>
      <c r="C33" s="14">
        <f t="shared" si="0"/>
        <v>766</v>
      </c>
      <c r="D33" s="15">
        <f t="shared" si="1"/>
        <v>104.09602926647632</v>
      </c>
      <c r="E33" s="2"/>
      <c r="F33" s="5">
        <v>2013</v>
      </c>
      <c r="G33" s="23">
        <v>380453</v>
      </c>
      <c r="H33" s="14">
        <v>601</v>
      </c>
      <c r="I33" s="15">
        <v>157.97</v>
      </c>
      <c r="J33" s="2"/>
      <c r="K33" s="5">
        <v>2013</v>
      </c>
      <c r="L33" s="23">
        <v>355406</v>
      </c>
      <c r="M33" s="14">
        <v>165</v>
      </c>
      <c r="N33" s="15">
        <v>46.43</v>
      </c>
      <c r="O33" s="2"/>
      <c r="P33" s="11"/>
      <c r="Q33" s="11"/>
    </row>
    <row r="34" spans="1:17" ht="14.25" customHeight="1" x14ac:dyDescent="0.2">
      <c r="A34" s="5">
        <v>2014</v>
      </c>
      <c r="B34" s="13">
        <v>736818</v>
      </c>
      <c r="C34" s="14">
        <f t="shared" si="0"/>
        <v>617</v>
      </c>
      <c r="D34" s="15">
        <f t="shared" si="1"/>
        <v>83.738453729414871</v>
      </c>
      <c r="E34" s="2"/>
      <c r="F34" s="5">
        <v>2014</v>
      </c>
      <c r="G34" s="23">
        <v>381499</v>
      </c>
      <c r="H34" s="14">
        <v>478</v>
      </c>
      <c r="I34" s="15">
        <v>125.3</v>
      </c>
      <c r="J34" s="2"/>
      <c r="K34" s="5">
        <v>2014</v>
      </c>
      <c r="L34" s="23">
        <v>355319</v>
      </c>
      <c r="M34" s="14">
        <v>139</v>
      </c>
      <c r="N34" s="15">
        <v>39.119999999999997</v>
      </c>
      <c r="O34" s="2"/>
      <c r="P34" s="11"/>
      <c r="Q34" s="11"/>
    </row>
    <row r="35" spans="1:17" ht="14.25" customHeight="1" x14ac:dyDescent="0.2">
      <c r="A35" s="5">
        <v>2015</v>
      </c>
      <c r="B35" s="13">
        <v>737183</v>
      </c>
      <c r="C35" s="14">
        <f t="shared" si="0"/>
        <v>307</v>
      </c>
      <c r="D35" s="15">
        <f t="shared" si="1"/>
        <v>41.64501894373582</v>
      </c>
      <c r="E35" s="2"/>
      <c r="F35" s="5">
        <v>2015</v>
      </c>
      <c r="G35" s="23">
        <v>381888</v>
      </c>
      <c r="H35" s="14">
        <v>218</v>
      </c>
      <c r="I35" s="15">
        <v>57.08</v>
      </c>
      <c r="J35" s="2"/>
      <c r="K35" s="5">
        <v>2015</v>
      </c>
      <c r="L35" s="23">
        <v>355295</v>
      </c>
      <c r="M35" s="14">
        <v>89</v>
      </c>
      <c r="N35" s="15">
        <v>25.05</v>
      </c>
      <c r="O35" s="2"/>
      <c r="P35" s="11"/>
      <c r="Q35" s="11"/>
    </row>
    <row r="36" spans="1:17" ht="14.25" customHeight="1" x14ac:dyDescent="0.2">
      <c r="A36" s="5">
        <v>2016</v>
      </c>
      <c r="B36" s="13">
        <v>739828</v>
      </c>
      <c r="C36" s="14">
        <f t="shared" si="0"/>
        <v>251</v>
      </c>
      <c r="D36" s="15">
        <f t="shared" si="1"/>
        <v>33.926804608638761</v>
      </c>
      <c r="E36" s="2"/>
      <c r="F36" s="5">
        <v>2016</v>
      </c>
      <c r="G36" s="23">
        <v>382143</v>
      </c>
      <c r="H36" s="14">
        <v>161</v>
      </c>
      <c r="I36" s="15">
        <v>42.13</v>
      </c>
      <c r="J36" s="2"/>
      <c r="K36" s="5">
        <v>2016</v>
      </c>
      <c r="L36" s="23">
        <v>357685</v>
      </c>
      <c r="M36" s="14">
        <v>90</v>
      </c>
      <c r="N36" s="15">
        <v>25.16</v>
      </c>
      <c r="O36" s="2"/>
      <c r="P36" s="11"/>
      <c r="Q36" s="11"/>
    </row>
    <row r="37" spans="1:17" ht="14.25" customHeight="1" x14ac:dyDescent="0.2">
      <c r="A37" s="5">
        <v>2017</v>
      </c>
      <c r="B37" s="13">
        <v>737080</v>
      </c>
      <c r="C37" s="14">
        <f t="shared" si="0"/>
        <v>247</v>
      </c>
      <c r="D37" s="15">
        <f t="shared" si="1"/>
        <v>33.510609431812014</v>
      </c>
      <c r="E37" s="2"/>
      <c r="F37" s="5">
        <v>2017</v>
      </c>
      <c r="G37" s="23">
        <v>379423</v>
      </c>
      <c r="H37" s="14">
        <v>179</v>
      </c>
      <c r="I37" s="15">
        <v>47.18</v>
      </c>
      <c r="J37" s="7"/>
      <c r="K37" s="5">
        <v>2017</v>
      </c>
      <c r="L37" s="23">
        <v>357657</v>
      </c>
      <c r="M37" s="14">
        <v>68</v>
      </c>
      <c r="N37" s="15">
        <v>19.010000000000002</v>
      </c>
      <c r="O37" s="2"/>
      <c r="P37" s="11"/>
      <c r="Q37" s="11"/>
    </row>
    <row r="38" spans="1:17" s="22" customFormat="1" ht="20.25" customHeight="1" x14ac:dyDescent="0.2">
      <c r="A38" s="30" t="s">
        <v>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"/>
    </row>
    <row r="39" spans="1:17" s="22" customFormat="1" ht="14.25" customHeight="1" x14ac:dyDescent="0.2">
      <c r="A39" s="30" t="s">
        <v>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</row>
    <row r="40" spans="1:17" x14ac:dyDescent="0.2">
      <c r="A40" s="2"/>
      <c r="B40" s="3"/>
      <c r="C40" s="6"/>
      <c r="D40" s="4"/>
      <c r="E40" s="2"/>
      <c r="F40" s="2"/>
      <c r="G40" s="3"/>
      <c r="H40" s="6"/>
      <c r="I40" s="4"/>
      <c r="J40" s="2"/>
      <c r="K40" s="2"/>
      <c r="L40" s="3"/>
      <c r="M40" s="6"/>
      <c r="N40" s="4"/>
      <c r="O40" s="4"/>
    </row>
  </sheetData>
  <mergeCells count="8">
    <mergeCell ref="A38:N38"/>
    <mergeCell ref="A39:N39"/>
    <mergeCell ref="A1:N1"/>
    <mergeCell ref="A2:N2"/>
    <mergeCell ref="A3:D3"/>
    <mergeCell ref="F3:N3"/>
    <mergeCell ref="F4:I4"/>
    <mergeCell ref="K4:N4"/>
  </mergeCells>
  <conditionalFormatting sqref="H37:I37 M37:N37 L6:N36 G6:I36">
    <cfRule type="expression" dxfId="20" priority="21">
      <formula>MOD(ROW(),2)=0</formula>
    </cfRule>
  </conditionalFormatting>
  <conditionalFormatting sqref="G37">
    <cfRule type="expression" dxfId="19" priority="14">
      <formula>MOD(ROW(),2)=0</formula>
    </cfRule>
  </conditionalFormatting>
  <conditionalFormatting sqref="L37">
    <cfRule type="expression" dxfId="18" priority="12">
      <formula>MOD(ROW(),2)=0</formula>
    </cfRule>
  </conditionalFormatting>
  <conditionalFormatting sqref="A6:D6 A7:B36 C7:D37">
    <cfRule type="expression" dxfId="17" priority="11">
      <formula>MOD(ROW(),2)=0</formula>
    </cfRule>
  </conditionalFormatting>
  <conditionalFormatting sqref="A37:B37">
    <cfRule type="expression" dxfId="16" priority="10">
      <formula>MOD(ROW(),2)=0</formula>
    </cfRule>
  </conditionalFormatting>
  <conditionalFormatting sqref="F6:F37">
    <cfRule type="expression" dxfId="15" priority="7">
      <formula>MOD(ROW(),2)=0</formula>
    </cfRule>
  </conditionalFormatting>
  <conditionalFormatting sqref="K6:K37">
    <cfRule type="expression" dxfId="14" priority="5">
      <formula>MOD(ROW(),2)=0</formula>
    </cfRule>
  </conditionalFormatting>
  <printOptions horizontalCentered="1"/>
  <pageMargins left="0.25" right="0.25" top="1.25" bottom="0.75" header="0.3" footer="0.3"/>
  <pageSetup scale="81"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40"/>
  <sheetViews>
    <sheetView showGridLines="0" zoomScaleNormal="100" workbookViewId="0">
      <selection activeCell="A3" sqref="A3:XFD3"/>
    </sheetView>
  </sheetViews>
  <sheetFormatPr defaultRowHeight="14.25" x14ac:dyDescent="0.2"/>
  <cols>
    <col min="1" max="1" width="5.5703125" style="11" customWidth="1"/>
    <col min="2" max="2" width="11.7109375" style="16" customWidth="1"/>
    <col min="3" max="3" width="9.7109375" style="17" customWidth="1"/>
    <col min="4" max="4" width="11.28515625" style="18" customWidth="1"/>
    <col min="5" max="5" width="2.7109375" style="11" customWidth="1"/>
    <col min="6" max="6" width="5.5703125" style="11" customWidth="1"/>
    <col min="7" max="7" width="11.7109375" style="16" customWidth="1"/>
    <col min="8" max="8" width="9.7109375" style="17" customWidth="1"/>
    <col min="9" max="9" width="11.28515625" style="18" customWidth="1"/>
    <col min="10" max="10" width="1.7109375" style="11" customWidth="1"/>
    <col min="11" max="11" width="5.5703125" style="11" customWidth="1"/>
    <col min="12" max="12" width="11.7109375" style="16" customWidth="1"/>
    <col min="13" max="13" width="9.7109375" style="17" customWidth="1"/>
    <col min="14" max="14" width="11.28515625" style="18" customWidth="1"/>
    <col min="15" max="15" width="2.42578125" style="18" customWidth="1"/>
    <col min="16" max="16" width="8.7109375" style="17" customWidth="1"/>
    <col min="17" max="17" width="8" style="18" bestFit="1" customWidth="1"/>
    <col min="18" max="16384" width="9.140625" style="11"/>
  </cols>
  <sheetData>
    <row r="1" spans="1:17" s="19" customFormat="1" ht="36" customHeight="1" x14ac:dyDescent="0.2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  <c r="P1" s="20"/>
      <c r="Q1" s="20"/>
    </row>
    <row r="2" spans="1:17" s="19" customFormat="1" ht="24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</row>
    <row r="3" spans="1:17" ht="18" customHeight="1" x14ac:dyDescent="0.2">
      <c r="A3" s="33" t="s">
        <v>15</v>
      </c>
      <c r="B3" s="33"/>
      <c r="C3" s="33"/>
      <c r="D3" s="33"/>
      <c r="E3" s="1"/>
      <c r="F3" s="31" t="s">
        <v>16</v>
      </c>
      <c r="G3" s="31"/>
      <c r="H3" s="31"/>
      <c r="I3" s="31"/>
      <c r="J3" s="31"/>
      <c r="K3" s="31"/>
      <c r="L3" s="31"/>
      <c r="M3" s="31"/>
      <c r="N3" s="31"/>
      <c r="O3" s="2"/>
      <c r="P3" s="11"/>
      <c r="Q3" s="11"/>
    </row>
    <row r="4" spans="1:17" ht="24" customHeight="1" x14ac:dyDescent="0.2">
      <c r="A4" s="12"/>
      <c r="B4" s="12"/>
      <c r="C4" s="12"/>
      <c r="D4" s="12"/>
      <c r="E4" s="4"/>
      <c r="F4" s="32" t="s">
        <v>2</v>
      </c>
      <c r="G4" s="32"/>
      <c r="H4" s="32"/>
      <c r="I4" s="32"/>
      <c r="J4" s="9"/>
      <c r="K4" s="32" t="s">
        <v>1</v>
      </c>
      <c r="L4" s="32"/>
      <c r="M4" s="32"/>
      <c r="N4" s="32"/>
      <c r="O4" s="2"/>
      <c r="P4" s="11"/>
      <c r="Q4" s="11"/>
    </row>
    <row r="5" spans="1:17" ht="15" customHeight="1" thickBot="1" x14ac:dyDescent="0.25">
      <c r="A5" s="24" t="s">
        <v>0</v>
      </c>
      <c r="B5" s="24" t="s">
        <v>4</v>
      </c>
      <c r="C5" s="24" t="s">
        <v>5</v>
      </c>
      <c r="D5" s="24" t="s">
        <v>6</v>
      </c>
      <c r="E5" s="2"/>
      <c r="F5" s="25" t="s">
        <v>0</v>
      </c>
      <c r="G5" s="25" t="s">
        <v>4</v>
      </c>
      <c r="H5" s="25" t="s">
        <v>5</v>
      </c>
      <c r="I5" s="25" t="s">
        <v>6</v>
      </c>
      <c r="J5" s="10"/>
      <c r="K5" s="25" t="s">
        <v>0</v>
      </c>
      <c r="L5" s="25" t="s">
        <v>4</v>
      </c>
      <c r="M5" s="25" t="s">
        <v>5</v>
      </c>
      <c r="N5" s="25" t="s">
        <v>6</v>
      </c>
      <c r="O5" s="4"/>
      <c r="P5" s="11"/>
      <c r="Q5" s="11"/>
    </row>
    <row r="6" spans="1:17" ht="14.25" customHeight="1" x14ac:dyDescent="0.2">
      <c r="A6" s="5">
        <v>1986</v>
      </c>
      <c r="B6" s="13">
        <v>550700</v>
      </c>
      <c r="C6" s="14">
        <f>H6+M6</f>
        <v>0</v>
      </c>
      <c r="D6" s="15">
        <f>C6/B6*100000</f>
        <v>0</v>
      </c>
      <c r="E6" s="2"/>
      <c r="F6" s="5">
        <v>1986</v>
      </c>
      <c r="G6" s="23">
        <v>291563</v>
      </c>
      <c r="H6" s="14">
        <v>0</v>
      </c>
      <c r="I6" s="15">
        <v>0</v>
      </c>
      <c r="J6" s="2"/>
      <c r="K6" s="5">
        <v>1986</v>
      </c>
      <c r="L6" s="23">
        <v>259137</v>
      </c>
      <c r="M6" s="14">
        <v>0</v>
      </c>
      <c r="N6" s="15">
        <v>0</v>
      </c>
      <c r="O6" s="4"/>
      <c r="P6" s="11"/>
      <c r="Q6" s="11"/>
    </row>
    <row r="7" spans="1:17" ht="14.25" customHeight="1" x14ac:dyDescent="0.2">
      <c r="A7" s="5">
        <v>1987</v>
      </c>
      <c r="B7" s="13">
        <v>541300</v>
      </c>
      <c r="C7" s="14">
        <f t="shared" ref="C7:C37" si="0">H7+M7</f>
        <v>3</v>
      </c>
      <c r="D7" s="15">
        <f t="shared" ref="D7:D37" si="1">C7/B7*100000</f>
        <v>0.55422131904673932</v>
      </c>
      <c r="E7" s="2"/>
      <c r="F7" s="5">
        <v>1987</v>
      </c>
      <c r="G7" s="23">
        <v>285943</v>
      </c>
      <c r="H7" s="14">
        <v>3</v>
      </c>
      <c r="I7" s="15">
        <v>1.05</v>
      </c>
      <c r="J7" s="2"/>
      <c r="K7" s="5">
        <v>1987</v>
      </c>
      <c r="L7" s="23">
        <v>255357</v>
      </c>
      <c r="M7" s="14">
        <v>0</v>
      </c>
      <c r="N7" s="15">
        <v>0</v>
      </c>
      <c r="O7" s="4"/>
      <c r="P7" s="11"/>
      <c r="Q7" s="11"/>
    </row>
    <row r="8" spans="1:17" ht="14.25" customHeight="1" x14ac:dyDescent="0.2">
      <c r="A8" s="5">
        <v>1988</v>
      </c>
      <c r="B8" s="13">
        <v>535000</v>
      </c>
      <c r="C8" s="14">
        <f t="shared" si="0"/>
        <v>8</v>
      </c>
      <c r="D8" s="15">
        <f t="shared" si="1"/>
        <v>1.4953271028037385</v>
      </c>
      <c r="E8" s="2"/>
      <c r="F8" s="5">
        <v>1988</v>
      </c>
      <c r="G8" s="23">
        <v>282598</v>
      </c>
      <c r="H8" s="14">
        <v>6</v>
      </c>
      <c r="I8" s="15">
        <v>2.12</v>
      </c>
      <c r="J8" s="2"/>
      <c r="K8" s="5">
        <v>1988</v>
      </c>
      <c r="L8" s="23">
        <v>252402</v>
      </c>
      <c r="M8" s="14">
        <v>2</v>
      </c>
      <c r="N8" s="15">
        <v>0.79</v>
      </c>
      <c r="O8" s="4"/>
      <c r="P8" s="11"/>
      <c r="Q8" s="11"/>
    </row>
    <row r="9" spans="1:17" ht="14.25" customHeight="1" x14ac:dyDescent="0.2">
      <c r="A9" s="5">
        <v>1989</v>
      </c>
      <c r="B9" s="13">
        <v>538900</v>
      </c>
      <c r="C9" s="14">
        <f t="shared" si="0"/>
        <v>1</v>
      </c>
      <c r="D9" s="15">
        <f t="shared" si="1"/>
        <v>0.18556318426424198</v>
      </c>
      <c r="E9" s="2"/>
      <c r="F9" s="5">
        <v>1989</v>
      </c>
      <c r="G9" s="23">
        <v>283809</v>
      </c>
      <c r="H9" s="14">
        <v>1</v>
      </c>
      <c r="I9" s="15">
        <v>0.35</v>
      </c>
      <c r="J9" s="2"/>
      <c r="K9" s="5">
        <v>1989</v>
      </c>
      <c r="L9" s="23">
        <v>255091</v>
      </c>
      <c r="M9" s="14">
        <v>0</v>
      </c>
      <c r="N9" s="15">
        <v>0</v>
      </c>
      <c r="O9" s="4"/>
      <c r="P9" s="11"/>
      <c r="Q9" s="11"/>
    </row>
    <row r="10" spans="1:17" ht="14.25" customHeight="1" x14ac:dyDescent="0.2">
      <c r="A10" s="5">
        <v>1990</v>
      </c>
      <c r="B10" s="13">
        <v>550043</v>
      </c>
      <c r="C10" s="14">
        <f t="shared" si="0"/>
        <v>3</v>
      </c>
      <c r="D10" s="15">
        <f t="shared" si="1"/>
        <v>0.54541190416022023</v>
      </c>
      <c r="E10" s="2"/>
      <c r="F10" s="5">
        <v>1990</v>
      </c>
      <c r="G10" s="23">
        <v>289868</v>
      </c>
      <c r="H10" s="14">
        <v>1</v>
      </c>
      <c r="I10" s="15">
        <v>0.34</v>
      </c>
      <c r="J10" s="2"/>
      <c r="K10" s="5">
        <v>1990</v>
      </c>
      <c r="L10" s="23">
        <v>260175</v>
      </c>
      <c r="M10" s="14">
        <v>2</v>
      </c>
      <c r="N10" s="15">
        <v>0.77</v>
      </c>
      <c r="O10" s="4"/>
      <c r="P10" s="11"/>
      <c r="Q10" s="11"/>
    </row>
    <row r="11" spans="1:17" ht="14.25" customHeight="1" x14ac:dyDescent="0.2">
      <c r="A11" s="5">
        <v>1991</v>
      </c>
      <c r="B11" s="13">
        <v>569054</v>
      </c>
      <c r="C11" s="14">
        <f t="shared" si="0"/>
        <v>3</v>
      </c>
      <c r="D11" s="15">
        <f t="shared" si="1"/>
        <v>0.52719074112474384</v>
      </c>
      <c r="E11" s="2"/>
      <c r="F11" s="5">
        <v>1991</v>
      </c>
      <c r="G11" s="23">
        <v>299393</v>
      </c>
      <c r="H11" s="14">
        <v>2</v>
      </c>
      <c r="I11" s="15">
        <v>0.67</v>
      </c>
      <c r="J11" s="2"/>
      <c r="K11" s="5">
        <v>1991</v>
      </c>
      <c r="L11" s="23">
        <v>269661</v>
      </c>
      <c r="M11" s="14">
        <v>1</v>
      </c>
      <c r="N11" s="15">
        <v>0.37</v>
      </c>
      <c r="O11" s="4"/>
      <c r="P11" s="11"/>
      <c r="Q11" s="11"/>
    </row>
    <row r="12" spans="1:17" ht="14.25" customHeight="1" x14ac:dyDescent="0.2">
      <c r="A12" s="5">
        <v>1992</v>
      </c>
      <c r="B12" s="13">
        <v>586722</v>
      </c>
      <c r="C12" s="14">
        <f t="shared" si="0"/>
        <v>0</v>
      </c>
      <c r="D12" s="15">
        <f t="shared" si="1"/>
        <v>0</v>
      </c>
      <c r="E12" s="2"/>
      <c r="F12" s="5">
        <v>1992</v>
      </c>
      <c r="G12" s="23">
        <v>308077</v>
      </c>
      <c r="H12" s="14">
        <v>0</v>
      </c>
      <c r="I12" s="15">
        <v>0</v>
      </c>
      <c r="J12" s="2"/>
      <c r="K12" s="5">
        <v>1992</v>
      </c>
      <c r="L12" s="23">
        <v>278645</v>
      </c>
      <c r="M12" s="14">
        <v>0</v>
      </c>
      <c r="N12" s="15">
        <v>0</v>
      </c>
      <c r="O12" s="4"/>
      <c r="P12" s="11"/>
      <c r="Q12" s="11"/>
    </row>
    <row r="13" spans="1:17" ht="14.25" customHeight="1" x14ac:dyDescent="0.2">
      <c r="A13" s="5">
        <v>1993</v>
      </c>
      <c r="B13" s="13">
        <v>596906</v>
      </c>
      <c r="C13" s="14">
        <f t="shared" si="0"/>
        <v>2</v>
      </c>
      <c r="D13" s="15">
        <f t="shared" si="1"/>
        <v>0.33506113190351583</v>
      </c>
      <c r="E13" s="2"/>
      <c r="F13" s="5">
        <v>1993</v>
      </c>
      <c r="G13" s="23">
        <v>312351</v>
      </c>
      <c r="H13" s="14">
        <v>1</v>
      </c>
      <c r="I13" s="15">
        <v>0.32</v>
      </c>
      <c r="J13" s="2"/>
      <c r="K13" s="5">
        <v>1993</v>
      </c>
      <c r="L13" s="23">
        <v>284555</v>
      </c>
      <c r="M13" s="14">
        <v>1</v>
      </c>
      <c r="N13" s="15">
        <v>0.35</v>
      </c>
      <c r="O13" s="4"/>
      <c r="P13" s="11"/>
      <c r="Q13" s="11"/>
    </row>
    <row r="14" spans="1:17" ht="14.25" customHeight="1" x14ac:dyDescent="0.2">
      <c r="A14" s="5">
        <v>1994</v>
      </c>
      <c r="B14" s="13">
        <v>600622</v>
      </c>
      <c r="C14" s="14">
        <f t="shared" si="0"/>
        <v>2</v>
      </c>
      <c r="D14" s="15">
        <f t="shared" si="1"/>
        <v>0.33298813563272744</v>
      </c>
      <c r="E14" s="2"/>
      <c r="F14" s="5">
        <v>1994</v>
      </c>
      <c r="G14" s="23">
        <v>313239</v>
      </c>
      <c r="H14" s="14">
        <v>2</v>
      </c>
      <c r="I14" s="15">
        <v>0.64</v>
      </c>
      <c r="J14" s="2"/>
      <c r="K14" s="5">
        <v>1994</v>
      </c>
      <c r="L14" s="23">
        <v>287383</v>
      </c>
      <c r="M14" s="14">
        <v>0</v>
      </c>
      <c r="N14" s="15">
        <v>0</v>
      </c>
      <c r="O14" s="4"/>
      <c r="P14" s="11"/>
      <c r="Q14" s="11"/>
    </row>
    <row r="15" spans="1:17" ht="14.25" customHeight="1" x14ac:dyDescent="0.2">
      <c r="A15" s="5">
        <v>1995</v>
      </c>
      <c r="B15" s="13">
        <v>601581</v>
      </c>
      <c r="C15" s="14">
        <f t="shared" si="0"/>
        <v>5</v>
      </c>
      <c r="D15" s="15">
        <f t="shared" si="1"/>
        <v>0.83114327081473649</v>
      </c>
      <c r="E15" s="2"/>
      <c r="F15" s="5">
        <v>1995</v>
      </c>
      <c r="G15" s="23">
        <v>312569</v>
      </c>
      <c r="H15" s="14">
        <v>4</v>
      </c>
      <c r="I15" s="15">
        <v>1.28</v>
      </c>
      <c r="J15" s="2"/>
      <c r="K15" s="5">
        <v>1995</v>
      </c>
      <c r="L15" s="23">
        <v>289012</v>
      </c>
      <c r="M15" s="14">
        <v>1</v>
      </c>
      <c r="N15" s="15">
        <v>0.35</v>
      </c>
      <c r="O15" s="4"/>
      <c r="P15" s="11"/>
      <c r="Q15" s="11"/>
    </row>
    <row r="16" spans="1:17" ht="14.25" customHeight="1" x14ac:dyDescent="0.2">
      <c r="A16" s="5">
        <v>1996</v>
      </c>
      <c r="B16" s="13">
        <v>605212</v>
      </c>
      <c r="C16" s="14">
        <f t="shared" si="0"/>
        <v>4</v>
      </c>
      <c r="D16" s="15">
        <f t="shared" si="1"/>
        <v>0.66092542778398311</v>
      </c>
      <c r="E16" s="2"/>
      <c r="F16" s="5">
        <v>1996</v>
      </c>
      <c r="G16" s="23">
        <v>313773</v>
      </c>
      <c r="H16" s="14">
        <v>2</v>
      </c>
      <c r="I16" s="15">
        <v>0.64</v>
      </c>
      <c r="J16" s="2"/>
      <c r="K16" s="5">
        <v>1996</v>
      </c>
      <c r="L16" s="23">
        <v>291439</v>
      </c>
      <c r="M16" s="14">
        <v>2</v>
      </c>
      <c r="N16" s="15">
        <v>0.69</v>
      </c>
      <c r="O16" s="4"/>
      <c r="P16" s="11"/>
      <c r="Q16" s="11"/>
    </row>
    <row r="17" spans="1:17" ht="14.25" customHeight="1" x14ac:dyDescent="0.2">
      <c r="A17" s="5">
        <v>1997</v>
      </c>
      <c r="B17" s="13">
        <v>609655</v>
      </c>
      <c r="C17" s="14">
        <f t="shared" si="0"/>
        <v>8</v>
      </c>
      <c r="D17" s="15">
        <f t="shared" si="1"/>
        <v>1.3122175656723885</v>
      </c>
      <c r="E17" s="2"/>
      <c r="F17" s="5">
        <v>1997</v>
      </c>
      <c r="G17" s="23">
        <v>315931</v>
      </c>
      <c r="H17" s="14">
        <v>4</v>
      </c>
      <c r="I17" s="15">
        <v>1.27</v>
      </c>
      <c r="J17" s="2"/>
      <c r="K17" s="5">
        <v>1997</v>
      </c>
      <c r="L17" s="23">
        <v>293724</v>
      </c>
      <c r="M17" s="14">
        <v>4</v>
      </c>
      <c r="N17" s="15">
        <v>1.36</v>
      </c>
      <c r="O17" s="4"/>
      <c r="P17" s="11"/>
      <c r="Q17" s="11"/>
    </row>
    <row r="18" spans="1:17" ht="14.25" customHeight="1" x14ac:dyDescent="0.2">
      <c r="A18" s="5">
        <v>1998</v>
      </c>
      <c r="B18" s="13">
        <v>617082</v>
      </c>
      <c r="C18" s="14">
        <f t="shared" si="0"/>
        <v>5</v>
      </c>
      <c r="D18" s="15">
        <f t="shared" si="1"/>
        <v>0.81026508632564231</v>
      </c>
      <c r="E18" s="2"/>
      <c r="F18" s="5">
        <v>1998</v>
      </c>
      <c r="G18" s="23">
        <v>319484</v>
      </c>
      <c r="H18" s="14">
        <v>2</v>
      </c>
      <c r="I18" s="15">
        <v>0.63</v>
      </c>
      <c r="J18" s="2"/>
      <c r="K18" s="5">
        <v>1998</v>
      </c>
      <c r="L18" s="23">
        <v>297598</v>
      </c>
      <c r="M18" s="14">
        <v>3</v>
      </c>
      <c r="N18" s="15">
        <v>1.01</v>
      </c>
      <c r="O18" s="4"/>
      <c r="P18" s="11"/>
      <c r="Q18" s="11"/>
    </row>
    <row r="19" spans="1:17" ht="14.25" customHeight="1" x14ac:dyDescent="0.2">
      <c r="A19" s="5">
        <v>1999</v>
      </c>
      <c r="B19" s="13">
        <v>622000</v>
      </c>
      <c r="C19" s="14">
        <f t="shared" si="0"/>
        <v>8</v>
      </c>
      <c r="D19" s="15">
        <f t="shared" si="1"/>
        <v>1.2861736334405145</v>
      </c>
      <c r="E19" s="2"/>
      <c r="F19" s="5">
        <v>1999</v>
      </c>
      <c r="G19" s="23">
        <v>321791</v>
      </c>
      <c r="H19" s="14">
        <v>5</v>
      </c>
      <c r="I19" s="15">
        <v>1.55</v>
      </c>
      <c r="J19" s="2"/>
      <c r="K19" s="5">
        <v>1999</v>
      </c>
      <c r="L19" s="23">
        <v>300209</v>
      </c>
      <c r="M19" s="14">
        <v>3</v>
      </c>
      <c r="N19" s="15">
        <v>1</v>
      </c>
      <c r="O19" s="4"/>
      <c r="P19" s="11"/>
      <c r="Q19" s="11"/>
    </row>
    <row r="20" spans="1:17" ht="14.25" customHeight="1" x14ac:dyDescent="0.2">
      <c r="A20" s="5">
        <v>2000</v>
      </c>
      <c r="B20" s="13">
        <v>626932</v>
      </c>
      <c r="C20" s="14">
        <f t="shared" si="0"/>
        <v>15</v>
      </c>
      <c r="D20" s="15">
        <f t="shared" si="1"/>
        <v>2.3926039825690824</v>
      </c>
      <c r="E20" s="2"/>
      <c r="F20" s="5">
        <v>2000</v>
      </c>
      <c r="G20" s="23">
        <v>324111</v>
      </c>
      <c r="H20" s="14">
        <v>12</v>
      </c>
      <c r="I20" s="15">
        <v>3.7</v>
      </c>
      <c r="J20" s="2"/>
      <c r="K20" s="5">
        <v>2000</v>
      </c>
      <c r="L20" s="23">
        <v>302821</v>
      </c>
      <c r="M20" s="14">
        <v>3</v>
      </c>
      <c r="N20" s="15">
        <v>0.99</v>
      </c>
      <c r="O20" s="4"/>
      <c r="P20" s="11"/>
      <c r="Q20" s="11"/>
    </row>
    <row r="21" spans="1:17" ht="14.25" customHeight="1" x14ac:dyDescent="0.2">
      <c r="A21" s="5">
        <v>2001</v>
      </c>
      <c r="B21" s="13">
        <v>632716</v>
      </c>
      <c r="C21" s="14">
        <f t="shared" si="0"/>
        <v>14</v>
      </c>
      <c r="D21" s="15">
        <f t="shared" si="1"/>
        <v>2.2126830995264855</v>
      </c>
      <c r="E21" s="2"/>
      <c r="F21" s="5">
        <v>2001</v>
      </c>
      <c r="G21" s="23">
        <v>327207</v>
      </c>
      <c r="H21" s="14">
        <v>7</v>
      </c>
      <c r="I21" s="15">
        <v>2.14</v>
      </c>
      <c r="J21" s="2"/>
      <c r="K21" s="5">
        <v>2001</v>
      </c>
      <c r="L21" s="23">
        <v>305509</v>
      </c>
      <c r="M21" s="14">
        <v>7</v>
      </c>
      <c r="N21" s="15">
        <v>2.29</v>
      </c>
      <c r="O21" s="4"/>
      <c r="P21" s="11"/>
      <c r="Q21" s="11"/>
    </row>
    <row r="22" spans="1:17" ht="14.25" customHeight="1" x14ac:dyDescent="0.2">
      <c r="A22" s="5">
        <v>2002</v>
      </c>
      <c r="B22" s="13">
        <v>641729</v>
      </c>
      <c r="C22" s="14">
        <f t="shared" si="0"/>
        <v>16</v>
      </c>
      <c r="D22" s="15">
        <f t="shared" si="1"/>
        <v>2.4932642906896834</v>
      </c>
      <c r="E22" s="2"/>
      <c r="F22" s="5">
        <v>2002</v>
      </c>
      <c r="G22" s="23">
        <v>331873</v>
      </c>
      <c r="H22" s="14">
        <v>11</v>
      </c>
      <c r="I22" s="15">
        <v>3.31</v>
      </c>
      <c r="J22" s="2"/>
      <c r="K22" s="5">
        <v>2002</v>
      </c>
      <c r="L22" s="23">
        <v>309856</v>
      </c>
      <c r="M22" s="14">
        <v>5</v>
      </c>
      <c r="N22" s="15">
        <v>1.61</v>
      </c>
      <c r="O22" s="4"/>
      <c r="P22" s="11"/>
      <c r="Q22" s="11"/>
    </row>
    <row r="23" spans="1:17" ht="14.25" customHeight="1" x14ac:dyDescent="0.2">
      <c r="A23" s="5">
        <v>2003</v>
      </c>
      <c r="B23" s="13">
        <v>649466</v>
      </c>
      <c r="C23" s="14">
        <f t="shared" si="0"/>
        <v>43</v>
      </c>
      <c r="D23" s="15">
        <f t="shared" si="1"/>
        <v>6.6208238768465169</v>
      </c>
      <c r="E23" s="2"/>
      <c r="F23" s="5">
        <v>2003</v>
      </c>
      <c r="G23" s="23">
        <v>335905</v>
      </c>
      <c r="H23" s="14">
        <v>27</v>
      </c>
      <c r="I23" s="15">
        <v>8.0399999999999991</v>
      </c>
      <c r="J23" s="2"/>
      <c r="K23" s="5">
        <v>2003</v>
      </c>
      <c r="L23" s="23">
        <v>313561</v>
      </c>
      <c r="M23" s="14">
        <v>16</v>
      </c>
      <c r="N23" s="15">
        <v>5.0999999999999996</v>
      </c>
      <c r="O23" s="4"/>
      <c r="P23" s="11"/>
      <c r="Q23" s="11"/>
    </row>
    <row r="24" spans="1:17" ht="14.25" customHeight="1" x14ac:dyDescent="0.2">
      <c r="A24" s="5">
        <v>2004</v>
      </c>
      <c r="B24" s="13">
        <v>659653</v>
      </c>
      <c r="C24" s="14">
        <f t="shared" si="0"/>
        <v>90</v>
      </c>
      <c r="D24" s="15">
        <f t="shared" si="1"/>
        <v>13.643536829211723</v>
      </c>
      <c r="E24" s="2"/>
      <c r="F24" s="5">
        <v>2004</v>
      </c>
      <c r="G24" s="23">
        <v>341164</v>
      </c>
      <c r="H24" s="14">
        <v>70</v>
      </c>
      <c r="I24" s="15">
        <v>20.52</v>
      </c>
      <c r="J24" s="2"/>
      <c r="K24" s="5">
        <v>2004</v>
      </c>
      <c r="L24" s="23">
        <v>318489</v>
      </c>
      <c r="M24" s="14">
        <v>20</v>
      </c>
      <c r="N24" s="15">
        <v>6.28</v>
      </c>
      <c r="O24" s="4"/>
      <c r="P24" s="11"/>
      <c r="Q24" s="11"/>
    </row>
    <row r="25" spans="1:17" ht="14.25" customHeight="1" x14ac:dyDescent="0.2">
      <c r="A25" s="5">
        <v>2005</v>
      </c>
      <c r="B25" s="13">
        <v>667146</v>
      </c>
      <c r="C25" s="14">
        <f t="shared" si="0"/>
        <v>113</v>
      </c>
      <c r="D25" s="15">
        <f t="shared" si="1"/>
        <v>16.937821706193247</v>
      </c>
      <c r="E25" s="2"/>
      <c r="F25" s="5">
        <v>2005</v>
      </c>
      <c r="G25" s="23">
        <v>345077</v>
      </c>
      <c r="H25" s="14">
        <v>84</v>
      </c>
      <c r="I25" s="15">
        <v>24.34</v>
      </c>
      <c r="J25" s="2"/>
      <c r="K25" s="5">
        <v>2005</v>
      </c>
      <c r="L25" s="23">
        <v>322069</v>
      </c>
      <c r="M25" s="14">
        <v>29</v>
      </c>
      <c r="N25" s="15">
        <v>9</v>
      </c>
      <c r="O25" s="4"/>
      <c r="P25" s="11"/>
      <c r="Q25" s="11"/>
    </row>
    <row r="26" spans="1:17" ht="14.25" customHeight="1" x14ac:dyDescent="0.2">
      <c r="A26" s="5">
        <v>2006</v>
      </c>
      <c r="B26" s="13">
        <v>674583</v>
      </c>
      <c r="C26" s="14">
        <f t="shared" si="0"/>
        <v>112</v>
      </c>
      <c r="D26" s="15">
        <f t="shared" si="1"/>
        <v>16.602849464039267</v>
      </c>
      <c r="E26" s="2"/>
      <c r="F26" s="5">
        <v>2006</v>
      </c>
      <c r="G26" s="23">
        <v>349145</v>
      </c>
      <c r="H26" s="14">
        <v>89</v>
      </c>
      <c r="I26" s="15">
        <v>25.49</v>
      </c>
      <c r="J26" s="2"/>
      <c r="K26" s="5">
        <v>2006</v>
      </c>
      <c r="L26" s="23">
        <v>325438</v>
      </c>
      <c r="M26" s="14">
        <v>23</v>
      </c>
      <c r="N26" s="15">
        <v>7.07</v>
      </c>
      <c r="O26" s="4"/>
      <c r="P26" s="11"/>
      <c r="Q26" s="11"/>
    </row>
    <row r="27" spans="1:17" ht="14.25" customHeight="1" x14ac:dyDescent="0.2">
      <c r="A27" s="5">
        <v>2007</v>
      </c>
      <c r="B27" s="13">
        <v>680169</v>
      </c>
      <c r="C27" s="14">
        <f t="shared" si="0"/>
        <v>146</v>
      </c>
      <c r="D27" s="15">
        <f t="shared" si="1"/>
        <v>21.465253488471248</v>
      </c>
      <c r="E27" s="2"/>
      <c r="F27" s="5">
        <v>2007</v>
      </c>
      <c r="G27" s="23">
        <v>352090</v>
      </c>
      <c r="H27" s="14">
        <v>105</v>
      </c>
      <c r="I27" s="15">
        <v>29.82</v>
      </c>
      <c r="J27" s="2"/>
      <c r="K27" s="5">
        <v>2007</v>
      </c>
      <c r="L27" s="23">
        <v>328079</v>
      </c>
      <c r="M27" s="14">
        <v>41</v>
      </c>
      <c r="N27" s="15">
        <v>12.5</v>
      </c>
      <c r="O27" s="4"/>
      <c r="P27" s="11"/>
      <c r="Q27" s="11"/>
    </row>
    <row r="28" spans="1:17" ht="14.25" customHeight="1" x14ac:dyDescent="0.2">
      <c r="A28" s="5">
        <v>2008</v>
      </c>
      <c r="B28" s="13">
        <v>686818</v>
      </c>
      <c r="C28" s="14">
        <f t="shared" si="0"/>
        <v>28</v>
      </c>
      <c r="D28" s="15">
        <f t="shared" si="1"/>
        <v>4.0767714299858184</v>
      </c>
      <c r="E28" s="2"/>
      <c r="F28" s="5">
        <v>2008</v>
      </c>
      <c r="G28" s="23">
        <v>355560</v>
      </c>
      <c r="H28" s="14">
        <v>18</v>
      </c>
      <c r="I28" s="15">
        <v>5.0599999999999996</v>
      </c>
      <c r="J28" s="2"/>
      <c r="K28" s="5">
        <v>2008</v>
      </c>
      <c r="L28" s="23">
        <v>331258</v>
      </c>
      <c r="M28" s="14">
        <v>10</v>
      </c>
      <c r="N28" s="15">
        <v>3.02</v>
      </c>
      <c r="O28" s="4"/>
      <c r="P28" s="11"/>
      <c r="Q28" s="11"/>
    </row>
    <row r="29" spans="1:17" ht="14.25" customHeight="1" x14ac:dyDescent="0.2">
      <c r="A29" s="5">
        <v>2009</v>
      </c>
      <c r="B29" s="13">
        <v>697828</v>
      </c>
      <c r="C29" s="14">
        <f t="shared" si="0"/>
        <v>47</v>
      </c>
      <c r="D29" s="15">
        <f t="shared" si="1"/>
        <v>6.7351840281559356</v>
      </c>
      <c r="E29" s="2"/>
      <c r="F29" s="5">
        <v>2009</v>
      </c>
      <c r="G29" s="23">
        <v>361200</v>
      </c>
      <c r="H29" s="14">
        <v>31</v>
      </c>
      <c r="I29" s="15">
        <v>8.58</v>
      </c>
      <c r="J29" s="2"/>
      <c r="K29" s="5">
        <v>2009</v>
      </c>
      <c r="L29" s="23">
        <v>336628</v>
      </c>
      <c r="M29" s="14">
        <v>16</v>
      </c>
      <c r="N29" s="15">
        <v>4.75</v>
      </c>
      <c r="O29" s="4"/>
      <c r="P29" s="11"/>
      <c r="Q29" s="11"/>
    </row>
    <row r="30" spans="1:17" ht="14.25" customHeight="1" x14ac:dyDescent="0.2">
      <c r="A30" s="5">
        <v>2010</v>
      </c>
      <c r="B30" s="13">
        <v>710231</v>
      </c>
      <c r="C30" s="14">
        <f t="shared" si="0"/>
        <v>115</v>
      </c>
      <c r="D30" s="15">
        <f t="shared" si="1"/>
        <v>16.191915024829949</v>
      </c>
      <c r="E30" s="2"/>
      <c r="F30" s="5">
        <v>2010</v>
      </c>
      <c r="G30" s="23">
        <v>369628</v>
      </c>
      <c r="H30" s="14">
        <v>79</v>
      </c>
      <c r="I30" s="15">
        <v>21.37</v>
      </c>
      <c r="J30" s="2"/>
      <c r="K30" s="5">
        <v>2010</v>
      </c>
      <c r="L30" s="23">
        <v>340603</v>
      </c>
      <c r="M30" s="14">
        <v>36</v>
      </c>
      <c r="N30" s="15">
        <v>10.57</v>
      </c>
      <c r="O30" s="4"/>
      <c r="P30" s="11"/>
      <c r="Q30" s="11"/>
    </row>
    <row r="31" spans="1:17" ht="14.25" customHeight="1" x14ac:dyDescent="0.2">
      <c r="A31" s="5">
        <v>2011</v>
      </c>
      <c r="B31" s="13">
        <v>722886</v>
      </c>
      <c r="C31" s="14">
        <f t="shared" si="0"/>
        <v>104</v>
      </c>
      <c r="D31" s="15">
        <f t="shared" si="1"/>
        <v>14.386777444852994</v>
      </c>
      <c r="E31" s="2"/>
      <c r="F31" s="5">
        <v>2011</v>
      </c>
      <c r="G31" s="23">
        <v>375665</v>
      </c>
      <c r="H31" s="14">
        <v>62</v>
      </c>
      <c r="I31" s="15">
        <v>16.5</v>
      </c>
      <c r="J31" s="2"/>
      <c r="K31" s="5">
        <v>2011</v>
      </c>
      <c r="L31" s="23">
        <v>347221</v>
      </c>
      <c r="M31" s="14">
        <v>42</v>
      </c>
      <c r="N31" s="15">
        <v>12.1</v>
      </c>
      <c r="O31" s="4"/>
      <c r="P31" s="11"/>
      <c r="Q31" s="11"/>
    </row>
    <row r="32" spans="1:17" ht="14.25" customHeight="1" x14ac:dyDescent="0.2">
      <c r="A32" s="5">
        <v>2012</v>
      </c>
      <c r="B32" s="13">
        <v>731238</v>
      </c>
      <c r="C32" s="14">
        <f t="shared" si="0"/>
        <v>106</v>
      </c>
      <c r="D32" s="15">
        <f t="shared" si="1"/>
        <v>14.495964378218856</v>
      </c>
      <c r="E32" s="2"/>
      <c r="F32" s="5">
        <v>2012</v>
      </c>
      <c r="G32" s="23">
        <v>378944</v>
      </c>
      <c r="H32" s="14">
        <v>68</v>
      </c>
      <c r="I32" s="15">
        <v>17.940000000000001</v>
      </c>
      <c r="J32" s="2"/>
      <c r="K32" s="5">
        <v>2012</v>
      </c>
      <c r="L32" s="23">
        <v>352294</v>
      </c>
      <c r="M32" s="14">
        <v>38</v>
      </c>
      <c r="N32" s="15">
        <v>10.79</v>
      </c>
      <c r="O32" s="4"/>
      <c r="P32" s="11"/>
      <c r="Q32" s="11"/>
    </row>
    <row r="33" spans="1:17" ht="14.25" customHeight="1" x14ac:dyDescent="0.2">
      <c r="A33" s="5">
        <v>2013</v>
      </c>
      <c r="B33" s="13">
        <v>735859</v>
      </c>
      <c r="C33" s="14">
        <f t="shared" si="0"/>
        <v>133</v>
      </c>
      <c r="D33" s="15">
        <f t="shared" si="1"/>
        <v>18.074114742090536</v>
      </c>
      <c r="E33" s="2"/>
      <c r="F33" s="5">
        <v>2013</v>
      </c>
      <c r="G33" s="23">
        <v>380453</v>
      </c>
      <c r="H33" s="14">
        <v>84</v>
      </c>
      <c r="I33" s="15">
        <v>22.08</v>
      </c>
      <c r="J33" s="2"/>
      <c r="K33" s="5">
        <v>2013</v>
      </c>
      <c r="L33" s="23">
        <v>355406</v>
      </c>
      <c r="M33" s="14">
        <v>49</v>
      </c>
      <c r="N33" s="15">
        <v>13.79</v>
      </c>
      <c r="O33" s="4"/>
      <c r="P33" s="11"/>
      <c r="Q33" s="11"/>
    </row>
    <row r="34" spans="1:17" ht="14.25" customHeight="1" x14ac:dyDescent="0.2">
      <c r="A34" s="5">
        <v>2014</v>
      </c>
      <c r="B34" s="13">
        <v>736818</v>
      </c>
      <c r="C34" s="14">
        <f t="shared" si="0"/>
        <v>71</v>
      </c>
      <c r="D34" s="15">
        <f t="shared" si="1"/>
        <v>9.6360295215372052</v>
      </c>
      <c r="E34" s="2"/>
      <c r="F34" s="5">
        <v>2014</v>
      </c>
      <c r="G34" s="23">
        <v>381499</v>
      </c>
      <c r="H34" s="14">
        <v>42</v>
      </c>
      <c r="I34" s="15">
        <v>11.01</v>
      </c>
      <c r="J34" s="2"/>
      <c r="K34" s="5">
        <v>2014</v>
      </c>
      <c r="L34" s="23">
        <v>355319</v>
      </c>
      <c r="M34" s="14">
        <v>29</v>
      </c>
      <c r="N34" s="15">
        <v>8.16</v>
      </c>
      <c r="O34" s="4"/>
      <c r="P34" s="11"/>
      <c r="Q34" s="11"/>
    </row>
    <row r="35" spans="1:17" ht="14.25" customHeight="1" x14ac:dyDescent="0.2">
      <c r="A35" s="5">
        <v>2015</v>
      </c>
      <c r="B35" s="13">
        <v>737183</v>
      </c>
      <c r="C35" s="14">
        <f t="shared" si="0"/>
        <v>117</v>
      </c>
      <c r="D35" s="15">
        <f t="shared" si="1"/>
        <v>15.871228717970979</v>
      </c>
      <c r="E35" s="2"/>
      <c r="F35" s="5">
        <v>2015</v>
      </c>
      <c r="G35" s="23">
        <v>381888</v>
      </c>
      <c r="H35" s="14">
        <v>79</v>
      </c>
      <c r="I35" s="15">
        <v>20.69</v>
      </c>
      <c r="J35" s="2"/>
      <c r="K35" s="5">
        <v>2015</v>
      </c>
      <c r="L35" s="23">
        <v>355295</v>
      </c>
      <c r="M35" s="14">
        <v>38</v>
      </c>
      <c r="N35" s="15">
        <v>10.7</v>
      </c>
      <c r="O35" s="4"/>
      <c r="P35" s="11"/>
      <c r="Q35" s="11"/>
    </row>
    <row r="36" spans="1:17" ht="14.25" customHeight="1" x14ac:dyDescent="0.2">
      <c r="A36" s="5">
        <v>2016</v>
      </c>
      <c r="B36" s="13">
        <v>739828</v>
      </c>
      <c r="C36" s="14">
        <f t="shared" si="0"/>
        <v>130</v>
      </c>
      <c r="D36" s="15">
        <f t="shared" si="1"/>
        <v>17.571651789334819</v>
      </c>
      <c r="E36" s="2"/>
      <c r="F36" s="5">
        <v>2016</v>
      </c>
      <c r="G36" s="23">
        <v>382143</v>
      </c>
      <c r="H36" s="14">
        <v>90</v>
      </c>
      <c r="I36" s="15">
        <v>23.55</v>
      </c>
      <c r="J36" s="2"/>
      <c r="K36" s="5">
        <v>2016</v>
      </c>
      <c r="L36" s="23">
        <v>357685</v>
      </c>
      <c r="M36" s="14">
        <v>40</v>
      </c>
      <c r="N36" s="15">
        <v>11.18</v>
      </c>
      <c r="O36" s="4"/>
      <c r="P36" s="11"/>
      <c r="Q36" s="11"/>
    </row>
    <row r="37" spans="1:17" ht="14.25" customHeight="1" x14ac:dyDescent="0.2">
      <c r="A37" s="5">
        <v>2017</v>
      </c>
      <c r="B37" s="13">
        <v>737080</v>
      </c>
      <c r="C37" s="14">
        <f t="shared" si="0"/>
        <v>118</v>
      </c>
      <c r="D37" s="15">
        <f t="shared" si="1"/>
        <v>16.009117056493189</v>
      </c>
      <c r="E37" s="2"/>
      <c r="F37" s="5">
        <v>2017</v>
      </c>
      <c r="G37" s="23">
        <v>379423</v>
      </c>
      <c r="H37" s="14">
        <v>78</v>
      </c>
      <c r="I37" s="15">
        <v>20.56</v>
      </c>
      <c r="J37" s="2"/>
      <c r="K37" s="5">
        <v>2017</v>
      </c>
      <c r="L37" s="23">
        <v>357657</v>
      </c>
      <c r="M37" s="14">
        <v>40</v>
      </c>
      <c r="N37" s="15">
        <v>11.18</v>
      </c>
      <c r="O37" s="4"/>
      <c r="P37" s="11"/>
      <c r="Q37" s="11"/>
    </row>
    <row r="38" spans="1:17" s="22" customFormat="1" ht="20.25" customHeight="1" x14ac:dyDescent="0.2">
      <c r="A38" s="30" t="s">
        <v>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"/>
    </row>
    <row r="39" spans="1:17" s="22" customFormat="1" ht="14.25" customHeight="1" x14ac:dyDescent="0.2">
      <c r="A39" s="30" t="s">
        <v>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</row>
    <row r="40" spans="1:17" x14ac:dyDescent="0.2">
      <c r="A40" s="2"/>
      <c r="B40" s="3"/>
      <c r="C40" s="6"/>
      <c r="D40" s="4"/>
      <c r="E40" s="2"/>
      <c r="F40" s="2"/>
      <c r="G40" s="3"/>
      <c r="H40" s="6"/>
      <c r="I40" s="4"/>
      <c r="J40" s="2"/>
      <c r="K40" s="2"/>
      <c r="L40" s="3"/>
      <c r="M40" s="6"/>
      <c r="N40" s="4"/>
      <c r="O40" s="4"/>
    </row>
  </sheetData>
  <mergeCells count="8">
    <mergeCell ref="F4:I4"/>
    <mergeCell ref="K4:N4"/>
    <mergeCell ref="A38:N38"/>
    <mergeCell ref="A39:N39"/>
    <mergeCell ref="A1:N1"/>
    <mergeCell ref="A2:N2"/>
    <mergeCell ref="A3:D3"/>
    <mergeCell ref="F3:N3"/>
  </mergeCells>
  <conditionalFormatting sqref="F6:I36 F37 H37:I37 M37:N37 L6:N36">
    <cfRule type="expression" dxfId="13" priority="11">
      <formula>MOD(ROW(),2)=0</formula>
    </cfRule>
  </conditionalFormatting>
  <conditionalFormatting sqref="G37">
    <cfRule type="expression" dxfId="12" priority="10">
      <formula>MOD(ROW(),2)=0</formula>
    </cfRule>
  </conditionalFormatting>
  <conditionalFormatting sqref="L37">
    <cfRule type="expression" dxfId="11" priority="9">
      <formula>MOD(ROW(),2)=0</formula>
    </cfRule>
  </conditionalFormatting>
  <conditionalFormatting sqref="K6:K37">
    <cfRule type="expression" dxfId="10" priority="3">
      <formula>MOD(ROW(),2)=0</formula>
    </cfRule>
  </conditionalFormatting>
  <conditionalFormatting sqref="A6:D6 A7:B36 C7:D37">
    <cfRule type="expression" dxfId="9" priority="2">
      <formula>MOD(ROW(),2)=0</formula>
    </cfRule>
  </conditionalFormatting>
  <conditionalFormatting sqref="A37:B37">
    <cfRule type="expression" dxfId="8" priority="1">
      <formula>MOD(ROW(),2)=0</formula>
    </cfRule>
  </conditionalFormatting>
  <printOptions horizontalCentered="1"/>
  <pageMargins left="0.25" right="0.25" top="1.25" bottom="0.75" header="0.3" footer="0.3"/>
  <pageSetup scale="81"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F59"/>
    <pageSetUpPr fitToPage="1"/>
  </sheetPr>
  <dimension ref="A1:Q40"/>
  <sheetViews>
    <sheetView showGridLines="0" zoomScaleNormal="100" workbookViewId="0">
      <selection activeCell="G11" sqref="G11"/>
    </sheetView>
  </sheetViews>
  <sheetFormatPr defaultRowHeight="14.25" x14ac:dyDescent="0.2"/>
  <cols>
    <col min="1" max="1" width="5.5703125" style="11" customWidth="1"/>
    <col min="2" max="2" width="11.7109375" style="16" customWidth="1"/>
    <col min="3" max="3" width="9.7109375" style="17" customWidth="1"/>
    <col min="4" max="4" width="11.28515625" style="18" customWidth="1"/>
    <col min="5" max="5" width="2.7109375" style="11" customWidth="1"/>
    <col min="6" max="6" width="5.5703125" style="11" customWidth="1"/>
    <col min="7" max="7" width="11.7109375" style="16" customWidth="1"/>
    <col min="8" max="8" width="9.7109375" style="17" customWidth="1"/>
    <col min="9" max="9" width="11.28515625" style="18" customWidth="1"/>
    <col min="10" max="10" width="1.7109375" style="11" customWidth="1"/>
    <col min="11" max="11" width="5.5703125" style="11" customWidth="1"/>
    <col min="12" max="12" width="11.7109375" style="16" customWidth="1"/>
    <col min="13" max="13" width="9.7109375" style="17" customWidth="1"/>
    <col min="14" max="14" width="11.28515625" style="18" customWidth="1"/>
    <col min="15" max="15" width="2.42578125" style="18" customWidth="1"/>
    <col min="16" max="16" width="8.7109375" style="17" customWidth="1"/>
    <col min="17" max="17" width="8" style="18" bestFit="1" customWidth="1"/>
    <col min="18" max="16384" width="9.140625" style="11"/>
  </cols>
  <sheetData>
    <row r="1" spans="1:17" s="19" customFormat="1" ht="36" customHeight="1" x14ac:dyDescent="0.2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  <c r="P1" s="20"/>
      <c r="Q1" s="20"/>
    </row>
    <row r="2" spans="1:17" s="19" customFormat="1" ht="24" customHeight="1" x14ac:dyDescent="0.2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8"/>
    </row>
    <row r="3" spans="1:17" ht="18" customHeight="1" x14ac:dyDescent="0.2">
      <c r="A3" s="29" t="s">
        <v>19</v>
      </c>
      <c r="B3" s="29"/>
      <c r="C3" s="29"/>
      <c r="D3" s="29"/>
      <c r="E3" s="1"/>
      <c r="F3" s="31" t="s">
        <v>20</v>
      </c>
      <c r="G3" s="31"/>
      <c r="H3" s="31"/>
      <c r="I3" s="31"/>
      <c r="J3" s="31"/>
      <c r="K3" s="31"/>
      <c r="L3" s="31"/>
      <c r="M3" s="31"/>
      <c r="N3" s="31"/>
      <c r="O3" s="2"/>
      <c r="P3" s="11"/>
      <c r="Q3" s="11"/>
    </row>
    <row r="4" spans="1:17" ht="24" customHeight="1" x14ac:dyDescent="0.2">
      <c r="A4" s="12"/>
      <c r="B4" s="12"/>
      <c r="C4" s="12"/>
      <c r="D4" s="12"/>
      <c r="E4" s="4"/>
      <c r="F4" s="32" t="s">
        <v>2</v>
      </c>
      <c r="G4" s="32"/>
      <c r="H4" s="32"/>
      <c r="I4" s="32"/>
      <c r="J4" s="9"/>
      <c r="K4" s="32" t="s">
        <v>1</v>
      </c>
      <c r="L4" s="32"/>
      <c r="M4" s="32"/>
      <c r="N4" s="32"/>
      <c r="O4" s="2"/>
      <c r="P4" s="11"/>
      <c r="Q4" s="11"/>
    </row>
    <row r="5" spans="1:17" ht="15" customHeight="1" thickBot="1" x14ac:dyDescent="0.25">
      <c r="A5" s="24" t="s">
        <v>0</v>
      </c>
      <c r="B5" s="24" t="s">
        <v>4</v>
      </c>
      <c r="C5" s="24" t="s">
        <v>5</v>
      </c>
      <c r="D5" s="24" t="s">
        <v>6</v>
      </c>
      <c r="E5" s="2"/>
      <c r="F5" s="25" t="s">
        <v>0</v>
      </c>
      <c r="G5" s="25" t="s">
        <v>4</v>
      </c>
      <c r="H5" s="25" t="s">
        <v>5</v>
      </c>
      <c r="I5" s="25" t="s">
        <v>6</v>
      </c>
      <c r="J5" s="10"/>
      <c r="K5" s="25" t="s">
        <v>0</v>
      </c>
      <c r="L5" s="25" t="s">
        <v>4</v>
      </c>
      <c r="M5" s="25" t="s">
        <v>5</v>
      </c>
      <c r="N5" s="25" t="s">
        <v>6</v>
      </c>
      <c r="O5" s="4"/>
      <c r="P5" s="11"/>
      <c r="Q5" s="11"/>
    </row>
    <row r="6" spans="1:17" ht="14.25" customHeight="1" x14ac:dyDescent="0.2">
      <c r="A6" s="5">
        <v>1986</v>
      </c>
      <c r="B6" s="13">
        <v>550700</v>
      </c>
      <c r="C6" s="14">
        <f>H6+M6</f>
        <v>14</v>
      </c>
      <c r="D6" s="15">
        <f>C6/B6*100000</f>
        <v>2.5422189940076265</v>
      </c>
      <c r="E6" s="2"/>
      <c r="F6" s="5">
        <v>1986</v>
      </c>
      <c r="G6" s="23">
        <v>291563</v>
      </c>
      <c r="H6" s="14">
        <v>11</v>
      </c>
      <c r="I6" s="15">
        <v>3.77</v>
      </c>
      <c r="J6" s="2"/>
      <c r="K6" s="5">
        <v>1986</v>
      </c>
      <c r="L6" s="23">
        <v>259137</v>
      </c>
      <c r="M6" s="14">
        <v>3</v>
      </c>
      <c r="N6" s="15">
        <v>1.1599999999999999</v>
      </c>
      <c r="O6" s="4"/>
      <c r="P6" s="11"/>
      <c r="Q6" s="11"/>
    </row>
    <row r="7" spans="1:17" ht="14.25" customHeight="1" x14ac:dyDescent="0.2">
      <c r="A7" s="5">
        <v>1987</v>
      </c>
      <c r="B7" s="13">
        <v>541300</v>
      </c>
      <c r="C7" s="14">
        <f t="shared" ref="C7:C37" si="0">H7+M7</f>
        <v>5</v>
      </c>
      <c r="D7" s="15">
        <f t="shared" ref="D7:D37" si="1">C7/B7*100000</f>
        <v>0.92370219841123213</v>
      </c>
      <c r="E7" s="2"/>
      <c r="F7" s="5">
        <v>1987</v>
      </c>
      <c r="G7" s="23">
        <v>285943</v>
      </c>
      <c r="H7" s="14">
        <v>5</v>
      </c>
      <c r="I7" s="15">
        <v>1.75</v>
      </c>
      <c r="J7" s="2"/>
      <c r="K7" s="5">
        <v>1987</v>
      </c>
      <c r="L7" s="23">
        <v>255357</v>
      </c>
      <c r="M7" s="14">
        <v>0</v>
      </c>
      <c r="N7" s="15">
        <v>0</v>
      </c>
      <c r="O7" s="4"/>
      <c r="P7" s="11"/>
      <c r="Q7" s="11"/>
    </row>
    <row r="8" spans="1:17" ht="14.25" customHeight="1" x14ac:dyDescent="0.2">
      <c r="A8" s="5">
        <v>1988</v>
      </c>
      <c r="B8" s="13">
        <v>535000</v>
      </c>
      <c r="C8" s="14">
        <f t="shared" si="0"/>
        <v>13</v>
      </c>
      <c r="D8" s="15">
        <f t="shared" si="1"/>
        <v>2.429906542056075</v>
      </c>
      <c r="E8" s="2"/>
      <c r="F8" s="5">
        <v>1988</v>
      </c>
      <c r="G8" s="23">
        <v>282598</v>
      </c>
      <c r="H8" s="14">
        <v>11</v>
      </c>
      <c r="I8" s="15">
        <v>3.89</v>
      </c>
      <c r="J8" s="2"/>
      <c r="K8" s="5">
        <v>1988</v>
      </c>
      <c r="L8" s="23">
        <v>252402</v>
      </c>
      <c r="M8" s="14">
        <v>2</v>
      </c>
      <c r="N8" s="15">
        <v>0.79</v>
      </c>
      <c r="O8" s="4"/>
      <c r="P8" s="11"/>
      <c r="Q8" s="11"/>
    </row>
    <row r="9" spans="1:17" ht="14.25" customHeight="1" x14ac:dyDescent="0.2">
      <c r="A9" s="5">
        <v>1989</v>
      </c>
      <c r="B9" s="13">
        <v>538900</v>
      </c>
      <c r="C9" s="14">
        <f t="shared" si="0"/>
        <v>6</v>
      </c>
      <c r="D9" s="15">
        <f t="shared" si="1"/>
        <v>1.1133791055854518</v>
      </c>
      <c r="E9" s="2"/>
      <c r="F9" s="5">
        <v>1989</v>
      </c>
      <c r="G9" s="23">
        <v>283809</v>
      </c>
      <c r="H9" s="14">
        <v>5</v>
      </c>
      <c r="I9" s="15">
        <v>1.76</v>
      </c>
      <c r="J9" s="2"/>
      <c r="K9" s="5">
        <v>1989</v>
      </c>
      <c r="L9" s="23">
        <v>255091</v>
      </c>
      <c r="M9" s="14">
        <v>1</v>
      </c>
      <c r="N9" s="15">
        <v>0.39</v>
      </c>
      <c r="O9" s="4"/>
      <c r="P9" s="11"/>
      <c r="Q9" s="11"/>
    </row>
    <row r="10" spans="1:17" ht="14.25" customHeight="1" x14ac:dyDescent="0.2">
      <c r="A10" s="5">
        <v>1990</v>
      </c>
      <c r="B10" s="13">
        <v>550043</v>
      </c>
      <c r="C10" s="14">
        <f t="shared" si="0"/>
        <v>2</v>
      </c>
      <c r="D10" s="15">
        <f t="shared" si="1"/>
        <v>0.36360793610681347</v>
      </c>
      <c r="E10" s="2"/>
      <c r="F10" s="5">
        <v>1990</v>
      </c>
      <c r="G10" s="23">
        <v>289868</v>
      </c>
      <c r="H10" s="14">
        <v>2</v>
      </c>
      <c r="I10" s="15">
        <v>0.69</v>
      </c>
      <c r="J10" s="2"/>
      <c r="K10" s="5">
        <v>1990</v>
      </c>
      <c r="L10" s="23">
        <v>260175</v>
      </c>
      <c r="M10" s="14">
        <v>0</v>
      </c>
      <c r="N10" s="15">
        <v>0</v>
      </c>
      <c r="O10" s="4"/>
      <c r="P10" s="11"/>
      <c r="Q10" s="11"/>
    </row>
    <row r="11" spans="1:17" ht="14.25" customHeight="1" x14ac:dyDescent="0.2">
      <c r="A11" s="5">
        <v>1991</v>
      </c>
      <c r="B11" s="13">
        <v>569054</v>
      </c>
      <c r="C11" s="14">
        <f t="shared" si="0"/>
        <v>13</v>
      </c>
      <c r="D11" s="15">
        <f t="shared" si="1"/>
        <v>2.284493211540557</v>
      </c>
      <c r="E11" s="2"/>
      <c r="F11" s="5">
        <v>1991</v>
      </c>
      <c r="G11" s="23">
        <v>299393</v>
      </c>
      <c r="H11" s="14">
        <v>10</v>
      </c>
      <c r="I11" s="15">
        <v>3.34</v>
      </c>
      <c r="J11" s="2"/>
      <c r="K11" s="5">
        <v>1991</v>
      </c>
      <c r="L11" s="23">
        <v>269661</v>
      </c>
      <c r="M11" s="14">
        <v>3</v>
      </c>
      <c r="N11" s="15">
        <v>1.1100000000000001</v>
      </c>
      <c r="O11" s="4"/>
      <c r="P11" s="11"/>
      <c r="Q11" s="11"/>
    </row>
    <row r="12" spans="1:17" ht="14.25" customHeight="1" x14ac:dyDescent="0.2">
      <c r="A12" s="5">
        <v>1992</v>
      </c>
      <c r="B12" s="13">
        <v>586722</v>
      </c>
      <c r="C12" s="14">
        <f t="shared" si="0"/>
        <v>9</v>
      </c>
      <c r="D12" s="15">
        <f t="shared" si="1"/>
        <v>1.5339462300714819</v>
      </c>
      <c r="E12" s="2"/>
      <c r="F12" s="5">
        <v>1992</v>
      </c>
      <c r="G12" s="23">
        <v>308077</v>
      </c>
      <c r="H12" s="14">
        <v>7</v>
      </c>
      <c r="I12" s="15">
        <v>2.27</v>
      </c>
      <c r="J12" s="2"/>
      <c r="K12" s="5">
        <v>1992</v>
      </c>
      <c r="L12" s="23">
        <v>278645</v>
      </c>
      <c r="M12" s="14">
        <v>2</v>
      </c>
      <c r="N12" s="15">
        <v>0.72</v>
      </c>
      <c r="O12" s="4"/>
      <c r="P12" s="11"/>
      <c r="Q12" s="11"/>
    </row>
    <row r="13" spans="1:17" ht="14.25" customHeight="1" x14ac:dyDescent="0.2">
      <c r="A13" s="5">
        <v>1993</v>
      </c>
      <c r="B13" s="13">
        <v>596906</v>
      </c>
      <c r="C13" s="14">
        <f t="shared" si="0"/>
        <v>7</v>
      </c>
      <c r="D13" s="15">
        <f t="shared" si="1"/>
        <v>1.1727139616623052</v>
      </c>
      <c r="E13" s="2"/>
      <c r="F13" s="5">
        <v>1993</v>
      </c>
      <c r="G13" s="23">
        <v>312351</v>
      </c>
      <c r="H13" s="14">
        <v>6</v>
      </c>
      <c r="I13" s="15">
        <v>1.92</v>
      </c>
      <c r="J13" s="2"/>
      <c r="K13" s="5">
        <v>1993</v>
      </c>
      <c r="L13" s="23">
        <v>284555</v>
      </c>
      <c r="M13" s="14">
        <v>1</v>
      </c>
      <c r="N13" s="15">
        <v>0.35</v>
      </c>
      <c r="O13" s="4"/>
      <c r="P13" s="11"/>
      <c r="Q13" s="11"/>
    </row>
    <row r="14" spans="1:17" ht="14.25" customHeight="1" x14ac:dyDescent="0.2">
      <c r="A14" s="5">
        <v>1994</v>
      </c>
      <c r="B14" s="13">
        <v>600622</v>
      </c>
      <c r="C14" s="14">
        <f t="shared" si="0"/>
        <v>20</v>
      </c>
      <c r="D14" s="15">
        <f t="shared" si="1"/>
        <v>3.3298813563272738</v>
      </c>
      <c r="E14" s="2"/>
      <c r="F14" s="5">
        <v>1994</v>
      </c>
      <c r="G14" s="23">
        <v>313239</v>
      </c>
      <c r="H14" s="14">
        <v>14</v>
      </c>
      <c r="I14" s="15">
        <v>4.47</v>
      </c>
      <c r="J14" s="2"/>
      <c r="K14" s="5">
        <v>1994</v>
      </c>
      <c r="L14" s="23">
        <v>287383</v>
      </c>
      <c r="M14" s="14">
        <v>6</v>
      </c>
      <c r="N14" s="15">
        <v>2.09</v>
      </c>
      <c r="O14" s="4"/>
      <c r="P14" s="11"/>
      <c r="Q14" s="11"/>
    </row>
    <row r="15" spans="1:17" ht="14.25" customHeight="1" x14ac:dyDescent="0.2">
      <c r="A15" s="5">
        <v>1995</v>
      </c>
      <c r="B15" s="13">
        <v>601581</v>
      </c>
      <c r="C15" s="14">
        <f t="shared" si="0"/>
        <v>16</v>
      </c>
      <c r="D15" s="15">
        <f t="shared" si="1"/>
        <v>2.6596584666071568</v>
      </c>
      <c r="E15" s="2"/>
      <c r="F15" s="5">
        <v>1995</v>
      </c>
      <c r="G15" s="23">
        <v>312569</v>
      </c>
      <c r="H15" s="14">
        <v>12</v>
      </c>
      <c r="I15" s="15">
        <v>3.84</v>
      </c>
      <c r="J15" s="2"/>
      <c r="K15" s="5">
        <v>1995</v>
      </c>
      <c r="L15" s="23">
        <v>289012</v>
      </c>
      <c r="M15" s="14">
        <v>4</v>
      </c>
      <c r="N15" s="15">
        <v>1.38</v>
      </c>
      <c r="O15" s="4"/>
      <c r="P15" s="11"/>
      <c r="Q15" s="11"/>
    </row>
    <row r="16" spans="1:17" ht="14.25" customHeight="1" x14ac:dyDescent="0.2">
      <c r="A16" s="5">
        <v>1996</v>
      </c>
      <c r="B16" s="13">
        <v>605212</v>
      </c>
      <c r="C16" s="14">
        <f t="shared" si="0"/>
        <v>7</v>
      </c>
      <c r="D16" s="15">
        <f t="shared" si="1"/>
        <v>1.1566194986219704</v>
      </c>
      <c r="E16" s="2"/>
      <c r="F16" s="5">
        <v>1996</v>
      </c>
      <c r="G16" s="23">
        <v>313773</v>
      </c>
      <c r="H16" s="14">
        <v>7</v>
      </c>
      <c r="I16" s="15">
        <v>2.23</v>
      </c>
      <c r="J16" s="2"/>
      <c r="K16" s="5">
        <v>1996</v>
      </c>
      <c r="L16" s="23">
        <v>291439</v>
      </c>
      <c r="M16" s="14">
        <v>0</v>
      </c>
      <c r="N16" s="15">
        <v>0</v>
      </c>
      <c r="O16" s="4"/>
      <c r="P16" s="11"/>
      <c r="Q16" s="11"/>
    </row>
    <row r="17" spans="1:17" ht="14.25" customHeight="1" x14ac:dyDescent="0.2">
      <c r="A17" s="5">
        <v>1997</v>
      </c>
      <c r="B17" s="13">
        <v>609655</v>
      </c>
      <c r="C17" s="14">
        <f t="shared" si="0"/>
        <v>12</v>
      </c>
      <c r="D17" s="15">
        <f t="shared" si="1"/>
        <v>1.9683263485085829</v>
      </c>
      <c r="E17" s="2"/>
      <c r="F17" s="5">
        <v>1997</v>
      </c>
      <c r="G17" s="23">
        <v>315931</v>
      </c>
      <c r="H17" s="14">
        <v>9</v>
      </c>
      <c r="I17" s="15">
        <v>2.85</v>
      </c>
      <c r="J17" s="2"/>
      <c r="K17" s="5">
        <v>1997</v>
      </c>
      <c r="L17" s="23">
        <v>293724</v>
      </c>
      <c r="M17" s="14">
        <v>3</v>
      </c>
      <c r="N17" s="15">
        <v>1.02</v>
      </c>
      <c r="O17" s="4"/>
      <c r="P17" s="11"/>
      <c r="Q17" s="11"/>
    </row>
    <row r="18" spans="1:17" ht="14.25" customHeight="1" x14ac:dyDescent="0.2">
      <c r="A18" s="5">
        <v>1998</v>
      </c>
      <c r="B18" s="13">
        <v>617082</v>
      </c>
      <c r="C18" s="14">
        <f t="shared" si="0"/>
        <v>13</v>
      </c>
      <c r="D18" s="15">
        <f t="shared" si="1"/>
        <v>2.10668922444667</v>
      </c>
      <c r="E18" s="2"/>
      <c r="F18" s="5">
        <v>1998</v>
      </c>
      <c r="G18" s="23">
        <v>319484</v>
      </c>
      <c r="H18" s="14">
        <v>9</v>
      </c>
      <c r="I18" s="15">
        <v>2.82</v>
      </c>
      <c r="J18" s="2"/>
      <c r="K18" s="5">
        <v>1998</v>
      </c>
      <c r="L18" s="23">
        <v>297598</v>
      </c>
      <c r="M18" s="14">
        <v>4</v>
      </c>
      <c r="N18" s="15">
        <v>1.34</v>
      </c>
      <c r="O18" s="4"/>
      <c r="P18" s="11"/>
      <c r="Q18" s="11"/>
    </row>
    <row r="19" spans="1:17" ht="14.25" customHeight="1" x14ac:dyDescent="0.2">
      <c r="A19" s="5">
        <v>1999</v>
      </c>
      <c r="B19" s="13">
        <v>622000</v>
      </c>
      <c r="C19" s="14">
        <f t="shared" si="0"/>
        <v>18</v>
      </c>
      <c r="D19" s="15">
        <f t="shared" si="1"/>
        <v>2.8938906752411575</v>
      </c>
      <c r="E19" s="2"/>
      <c r="F19" s="5">
        <v>1999</v>
      </c>
      <c r="G19" s="23">
        <v>321791</v>
      </c>
      <c r="H19" s="14">
        <v>9</v>
      </c>
      <c r="I19" s="15">
        <v>2.8</v>
      </c>
      <c r="J19" s="2"/>
      <c r="K19" s="5">
        <v>1999</v>
      </c>
      <c r="L19" s="23">
        <v>300209</v>
      </c>
      <c r="M19" s="14">
        <v>9</v>
      </c>
      <c r="N19" s="15">
        <v>3</v>
      </c>
      <c r="O19" s="4"/>
      <c r="P19" s="11"/>
      <c r="Q19" s="11"/>
    </row>
    <row r="20" spans="1:17" ht="14.25" customHeight="1" x14ac:dyDescent="0.2">
      <c r="A20" s="5">
        <v>2000</v>
      </c>
      <c r="B20" s="13">
        <v>626932</v>
      </c>
      <c r="C20" s="14">
        <f t="shared" si="0"/>
        <v>28</v>
      </c>
      <c r="D20" s="15">
        <f t="shared" si="1"/>
        <v>4.4661941007956205</v>
      </c>
      <c r="E20" s="2"/>
      <c r="F20" s="5">
        <v>2000</v>
      </c>
      <c r="G20" s="23">
        <v>324111</v>
      </c>
      <c r="H20" s="14">
        <v>19</v>
      </c>
      <c r="I20" s="15">
        <v>5.86</v>
      </c>
      <c r="J20" s="2"/>
      <c r="K20" s="5">
        <v>2000</v>
      </c>
      <c r="L20" s="23">
        <v>302821</v>
      </c>
      <c r="M20" s="14">
        <v>9</v>
      </c>
      <c r="N20" s="15">
        <v>2.97</v>
      </c>
      <c r="O20" s="4"/>
      <c r="P20" s="11"/>
      <c r="Q20" s="11"/>
    </row>
    <row r="21" spans="1:17" ht="14.25" customHeight="1" x14ac:dyDescent="0.2">
      <c r="A21" s="5">
        <v>2001</v>
      </c>
      <c r="B21" s="13">
        <v>632716</v>
      </c>
      <c r="C21" s="14">
        <f t="shared" si="0"/>
        <v>27</v>
      </c>
      <c r="D21" s="15">
        <f t="shared" si="1"/>
        <v>4.2673174062296511</v>
      </c>
      <c r="E21" s="2"/>
      <c r="F21" s="5">
        <v>2001</v>
      </c>
      <c r="G21" s="23">
        <v>327207</v>
      </c>
      <c r="H21" s="14">
        <v>18</v>
      </c>
      <c r="I21" s="15">
        <v>5.5</v>
      </c>
      <c r="J21" s="2"/>
      <c r="K21" s="5">
        <v>2001</v>
      </c>
      <c r="L21" s="23">
        <v>305509</v>
      </c>
      <c r="M21" s="14">
        <v>9</v>
      </c>
      <c r="N21" s="15">
        <v>2.95</v>
      </c>
      <c r="O21" s="4"/>
      <c r="P21" s="11"/>
      <c r="Q21" s="11"/>
    </row>
    <row r="22" spans="1:17" ht="14.25" customHeight="1" x14ac:dyDescent="0.2">
      <c r="A22" s="5">
        <v>2002</v>
      </c>
      <c r="B22" s="13">
        <v>641729</v>
      </c>
      <c r="C22" s="14">
        <f t="shared" si="0"/>
        <v>30</v>
      </c>
      <c r="D22" s="15">
        <f t="shared" si="1"/>
        <v>4.6748705450431567</v>
      </c>
      <c r="E22" s="2"/>
      <c r="F22" s="5">
        <v>2002</v>
      </c>
      <c r="G22" s="23">
        <v>331873</v>
      </c>
      <c r="H22" s="14">
        <v>22</v>
      </c>
      <c r="I22" s="15">
        <v>6.63</v>
      </c>
      <c r="J22" s="2"/>
      <c r="K22" s="5">
        <v>2002</v>
      </c>
      <c r="L22" s="23">
        <v>309856</v>
      </c>
      <c r="M22" s="14">
        <v>8</v>
      </c>
      <c r="N22" s="15">
        <v>2.58</v>
      </c>
      <c r="O22" s="4"/>
      <c r="P22" s="11"/>
      <c r="Q22" s="11"/>
    </row>
    <row r="23" spans="1:17" ht="14.25" customHeight="1" x14ac:dyDescent="0.2">
      <c r="A23" s="5">
        <v>2003</v>
      </c>
      <c r="B23" s="13">
        <v>649466</v>
      </c>
      <c r="C23" s="14">
        <f t="shared" si="0"/>
        <v>79</v>
      </c>
      <c r="D23" s="15">
        <f t="shared" si="1"/>
        <v>12.16383921560174</v>
      </c>
      <c r="E23" s="2"/>
      <c r="F23" s="5">
        <v>2003</v>
      </c>
      <c r="G23" s="23">
        <v>335905</v>
      </c>
      <c r="H23" s="14">
        <v>57</v>
      </c>
      <c r="I23" s="15">
        <v>16.97</v>
      </c>
      <c r="J23" s="2"/>
      <c r="K23" s="5">
        <v>2003</v>
      </c>
      <c r="L23" s="23">
        <v>313561</v>
      </c>
      <c r="M23" s="14">
        <v>22</v>
      </c>
      <c r="N23" s="15">
        <v>7.02</v>
      </c>
      <c r="O23" s="4"/>
      <c r="P23" s="11"/>
      <c r="Q23" s="11"/>
    </row>
    <row r="24" spans="1:17" ht="14.25" customHeight="1" x14ac:dyDescent="0.2">
      <c r="A24" s="5">
        <v>2004</v>
      </c>
      <c r="B24" s="13">
        <v>659653</v>
      </c>
      <c r="C24" s="14">
        <f t="shared" si="0"/>
        <v>140</v>
      </c>
      <c r="D24" s="15">
        <f t="shared" si="1"/>
        <v>21.223279512107123</v>
      </c>
      <c r="E24" s="2"/>
      <c r="F24" s="5">
        <v>2004</v>
      </c>
      <c r="G24" s="23">
        <v>341164</v>
      </c>
      <c r="H24" s="14">
        <v>112</v>
      </c>
      <c r="I24" s="15">
        <v>32.83</v>
      </c>
      <c r="J24" s="2"/>
      <c r="K24" s="5">
        <v>2004</v>
      </c>
      <c r="L24" s="23">
        <v>318489</v>
      </c>
      <c r="M24" s="14">
        <v>28</v>
      </c>
      <c r="N24" s="15">
        <v>8.7899999999999991</v>
      </c>
      <c r="O24" s="4"/>
      <c r="P24" s="11"/>
      <c r="Q24" s="11"/>
    </row>
    <row r="25" spans="1:17" ht="14.25" customHeight="1" x14ac:dyDescent="0.2">
      <c r="A25" s="5">
        <v>2005</v>
      </c>
      <c r="B25" s="13">
        <v>667146</v>
      </c>
      <c r="C25" s="14">
        <f t="shared" si="0"/>
        <v>212</v>
      </c>
      <c r="D25" s="15">
        <f t="shared" si="1"/>
        <v>31.777152227548392</v>
      </c>
      <c r="E25" s="2"/>
      <c r="F25" s="5">
        <v>2005</v>
      </c>
      <c r="G25" s="23">
        <v>345077</v>
      </c>
      <c r="H25" s="14">
        <v>158</v>
      </c>
      <c r="I25" s="15">
        <v>45.79</v>
      </c>
      <c r="J25" s="2"/>
      <c r="K25" s="5">
        <v>2005</v>
      </c>
      <c r="L25" s="23">
        <v>322069</v>
      </c>
      <c r="M25" s="14">
        <v>54</v>
      </c>
      <c r="N25" s="15">
        <v>16.77</v>
      </c>
      <c r="O25" s="4"/>
      <c r="P25" s="11"/>
      <c r="Q25" s="11"/>
    </row>
    <row r="26" spans="1:17" ht="14.25" customHeight="1" x14ac:dyDescent="0.2">
      <c r="A26" s="5">
        <v>2006</v>
      </c>
      <c r="B26" s="13">
        <v>674583</v>
      </c>
      <c r="C26" s="14">
        <f t="shared" si="0"/>
        <v>164</v>
      </c>
      <c r="D26" s="15">
        <f t="shared" si="1"/>
        <v>24.311315286628925</v>
      </c>
      <c r="E26" s="2"/>
      <c r="F26" s="5">
        <v>2006</v>
      </c>
      <c r="G26" s="23">
        <v>349145</v>
      </c>
      <c r="H26" s="14">
        <v>118</v>
      </c>
      <c r="I26" s="15">
        <v>33.799999999999997</v>
      </c>
      <c r="J26" s="2"/>
      <c r="K26" s="5">
        <v>2006</v>
      </c>
      <c r="L26" s="23">
        <v>325438</v>
      </c>
      <c r="M26" s="14">
        <v>46</v>
      </c>
      <c r="N26" s="15">
        <v>14.13</v>
      </c>
      <c r="O26" s="4"/>
      <c r="P26" s="11"/>
      <c r="Q26" s="11"/>
    </row>
    <row r="27" spans="1:17" ht="14.25" customHeight="1" x14ac:dyDescent="0.2">
      <c r="A27" s="5">
        <v>2007</v>
      </c>
      <c r="B27" s="13">
        <v>680169</v>
      </c>
      <c r="C27" s="14">
        <f t="shared" si="0"/>
        <v>151</v>
      </c>
      <c r="D27" s="15">
        <f t="shared" si="1"/>
        <v>22.200364909309304</v>
      </c>
      <c r="E27" s="2"/>
      <c r="F27" s="5">
        <v>2007</v>
      </c>
      <c r="G27" s="23">
        <v>352090</v>
      </c>
      <c r="H27" s="14">
        <v>120</v>
      </c>
      <c r="I27" s="15">
        <v>34.08</v>
      </c>
      <c r="J27" s="2"/>
      <c r="K27" s="5">
        <v>2007</v>
      </c>
      <c r="L27" s="23">
        <v>328079</v>
      </c>
      <c r="M27" s="14">
        <v>31</v>
      </c>
      <c r="N27" s="15">
        <v>9.4499999999999993</v>
      </c>
      <c r="O27" s="4"/>
      <c r="P27" s="11"/>
      <c r="Q27" s="11"/>
    </row>
    <row r="28" spans="1:17" ht="14.25" customHeight="1" x14ac:dyDescent="0.2">
      <c r="A28" s="5">
        <v>2008</v>
      </c>
      <c r="B28" s="13">
        <v>686818</v>
      </c>
      <c r="C28" s="14">
        <f t="shared" si="0"/>
        <v>143</v>
      </c>
      <c r="D28" s="15">
        <f t="shared" si="1"/>
        <v>20.820654088856145</v>
      </c>
      <c r="E28" s="2"/>
      <c r="F28" s="5">
        <v>2008</v>
      </c>
      <c r="G28" s="23">
        <v>355560</v>
      </c>
      <c r="H28" s="14">
        <v>111</v>
      </c>
      <c r="I28" s="15">
        <v>31.22</v>
      </c>
      <c r="J28" s="2"/>
      <c r="K28" s="5">
        <v>2008</v>
      </c>
      <c r="L28" s="23">
        <v>331258</v>
      </c>
      <c r="M28" s="14">
        <v>32</v>
      </c>
      <c r="N28" s="15">
        <v>9.66</v>
      </c>
      <c r="O28" s="4"/>
      <c r="P28" s="11"/>
      <c r="Q28" s="11"/>
    </row>
    <row r="29" spans="1:17" ht="14.25" customHeight="1" x14ac:dyDescent="0.2">
      <c r="A29" s="5">
        <v>2009</v>
      </c>
      <c r="B29" s="13">
        <v>697828</v>
      </c>
      <c r="C29" s="14">
        <f t="shared" si="0"/>
        <v>81</v>
      </c>
      <c r="D29" s="15">
        <f t="shared" si="1"/>
        <v>11.607444814481505</v>
      </c>
      <c r="E29" s="2"/>
      <c r="F29" s="5">
        <v>2009</v>
      </c>
      <c r="G29" s="23">
        <v>361200</v>
      </c>
      <c r="H29" s="14">
        <v>56</v>
      </c>
      <c r="I29" s="15">
        <v>15.5</v>
      </c>
      <c r="J29" s="2"/>
      <c r="K29" s="5">
        <v>2009</v>
      </c>
      <c r="L29" s="23">
        <v>336628</v>
      </c>
      <c r="M29" s="14">
        <v>25</v>
      </c>
      <c r="N29" s="15">
        <v>7.43</v>
      </c>
      <c r="O29" s="4"/>
      <c r="P29" s="11"/>
      <c r="Q29" s="11"/>
    </row>
    <row r="30" spans="1:17" ht="14.25" customHeight="1" x14ac:dyDescent="0.2">
      <c r="A30" s="5">
        <v>2010</v>
      </c>
      <c r="B30" s="13">
        <v>710231</v>
      </c>
      <c r="C30" s="14">
        <f t="shared" si="0"/>
        <v>89</v>
      </c>
      <c r="D30" s="15">
        <f t="shared" si="1"/>
        <v>12.531134236607526</v>
      </c>
      <c r="E30" s="2"/>
      <c r="F30" s="5">
        <v>2010</v>
      </c>
      <c r="G30" s="23">
        <v>369628</v>
      </c>
      <c r="H30" s="14">
        <v>58</v>
      </c>
      <c r="I30" s="15">
        <v>15.69</v>
      </c>
      <c r="J30" s="2"/>
      <c r="K30" s="5">
        <v>2010</v>
      </c>
      <c r="L30" s="23">
        <v>340603</v>
      </c>
      <c r="M30" s="14">
        <v>31</v>
      </c>
      <c r="N30" s="15">
        <v>9.1</v>
      </c>
      <c r="O30" s="4"/>
      <c r="P30" s="11"/>
      <c r="Q30" s="11"/>
    </row>
    <row r="31" spans="1:17" ht="14.25" customHeight="1" x14ac:dyDescent="0.2">
      <c r="A31" s="5">
        <v>2011</v>
      </c>
      <c r="B31" s="13">
        <v>722886</v>
      </c>
      <c r="C31" s="14">
        <f t="shared" si="0"/>
        <v>107</v>
      </c>
      <c r="D31" s="15">
        <f t="shared" si="1"/>
        <v>14.801780640377597</v>
      </c>
      <c r="E31" s="2"/>
      <c r="F31" s="5">
        <v>2011</v>
      </c>
      <c r="G31" s="23">
        <v>375665</v>
      </c>
      <c r="H31" s="14">
        <v>75</v>
      </c>
      <c r="I31" s="15">
        <v>19.96</v>
      </c>
      <c r="J31" s="2"/>
      <c r="K31" s="5">
        <v>2011</v>
      </c>
      <c r="L31" s="23">
        <v>347221</v>
      </c>
      <c r="M31" s="14">
        <v>32</v>
      </c>
      <c r="N31" s="15">
        <v>9.2200000000000006</v>
      </c>
      <c r="O31" s="4"/>
      <c r="P31" s="11"/>
      <c r="Q31" s="11"/>
    </row>
    <row r="32" spans="1:17" ht="14.25" customHeight="1" x14ac:dyDescent="0.2">
      <c r="A32" s="5">
        <v>2012</v>
      </c>
      <c r="B32" s="13">
        <v>731238</v>
      </c>
      <c r="C32" s="14">
        <f t="shared" si="0"/>
        <v>80</v>
      </c>
      <c r="D32" s="15">
        <f t="shared" si="1"/>
        <v>10.94035047412744</v>
      </c>
      <c r="E32" s="2"/>
      <c r="F32" s="5">
        <v>2012</v>
      </c>
      <c r="G32" s="23">
        <v>378944</v>
      </c>
      <c r="H32" s="14">
        <v>61</v>
      </c>
      <c r="I32" s="15">
        <v>16.100000000000001</v>
      </c>
      <c r="J32" s="2"/>
      <c r="K32" s="5">
        <v>2012</v>
      </c>
      <c r="L32" s="23">
        <v>352294</v>
      </c>
      <c r="M32" s="14">
        <v>19</v>
      </c>
      <c r="N32" s="15">
        <v>5.39</v>
      </c>
      <c r="O32" s="4"/>
      <c r="P32" s="11"/>
      <c r="Q32" s="11"/>
    </row>
    <row r="33" spans="1:17" ht="14.25" customHeight="1" x14ac:dyDescent="0.2">
      <c r="A33" s="5">
        <v>2013</v>
      </c>
      <c r="B33" s="13">
        <v>735859</v>
      </c>
      <c r="C33" s="14">
        <f t="shared" si="0"/>
        <v>106</v>
      </c>
      <c r="D33" s="15">
        <f t="shared" si="1"/>
        <v>14.404933553846593</v>
      </c>
      <c r="E33" s="2"/>
      <c r="F33" s="5">
        <v>2013</v>
      </c>
      <c r="G33" s="23">
        <v>380453</v>
      </c>
      <c r="H33" s="14">
        <v>83</v>
      </c>
      <c r="I33" s="15">
        <v>21.82</v>
      </c>
      <c r="J33" s="2"/>
      <c r="K33" s="5">
        <v>2013</v>
      </c>
      <c r="L33" s="23">
        <v>355406</v>
      </c>
      <c r="M33" s="14">
        <v>23</v>
      </c>
      <c r="N33" s="15">
        <v>6.47</v>
      </c>
      <c r="O33" s="4"/>
      <c r="P33" s="11"/>
      <c r="Q33" s="11"/>
    </row>
    <row r="34" spans="1:17" ht="14.25" customHeight="1" x14ac:dyDescent="0.2">
      <c r="A34" s="5">
        <v>2014</v>
      </c>
      <c r="B34" s="13">
        <v>736818</v>
      </c>
      <c r="C34" s="14">
        <f t="shared" si="0"/>
        <v>137</v>
      </c>
      <c r="D34" s="15">
        <f t="shared" si="1"/>
        <v>18.593465414797141</v>
      </c>
      <c r="E34" s="2"/>
      <c r="F34" s="5">
        <v>2014</v>
      </c>
      <c r="G34" s="23">
        <v>381499</v>
      </c>
      <c r="H34" s="14">
        <v>95</v>
      </c>
      <c r="I34" s="15">
        <v>24.9</v>
      </c>
      <c r="J34" s="2"/>
      <c r="K34" s="5">
        <v>2014</v>
      </c>
      <c r="L34" s="23">
        <v>355319</v>
      </c>
      <c r="M34" s="14">
        <v>42</v>
      </c>
      <c r="N34" s="15">
        <v>11.82</v>
      </c>
      <c r="O34" s="4"/>
      <c r="P34" s="11"/>
      <c r="Q34" s="11"/>
    </row>
    <row r="35" spans="1:17" ht="14.25" customHeight="1" x14ac:dyDescent="0.2">
      <c r="A35" s="5">
        <v>2015</v>
      </c>
      <c r="B35" s="13">
        <v>737183</v>
      </c>
      <c r="C35" s="14">
        <f t="shared" si="0"/>
        <v>224</v>
      </c>
      <c r="D35" s="15">
        <f t="shared" si="1"/>
        <v>30.385942160901703</v>
      </c>
      <c r="E35" s="2"/>
      <c r="F35" s="5">
        <v>2015</v>
      </c>
      <c r="G35" s="23">
        <v>381888</v>
      </c>
      <c r="H35" s="14">
        <v>173</v>
      </c>
      <c r="I35" s="15">
        <v>45.3</v>
      </c>
      <c r="J35" s="2"/>
      <c r="K35" s="5">
        <v>2015</v>
      </c>
      <c r="L35" s="23">
        <v>355295</v>
      </c>
      <c r="M35" s="14">
        <v>51</v>
      </c>
      <c r="N35" s="15">
        <v>14.35</v>
      </c>
      <c r="O35" s="4"/>
      <c r="P35" s="11"/>
      <c r="Q35" s="11"/>
    </row>
    <row r="36" spans="1:17" ht="14.25" customHeight="1" x14ac:dyDescent="0.2">
      <c r="A36" s="5">
        <v>2016</v>
      </c>
      <c r="B36" s="13">
        <v>739828</v>
      </c>
      <c r="C36" s="14">
        <f t="shared" si="0"/>
        <v>220</v>
      </c>
      <c r="D36" s="15">
        <f t="shared" si="1"/>
        <v>29.736641489643539</v>
      </c>
      <c r="E36" s="2"/>
      <c r="F36" s="5">
        <v>2016</v>
      </c>
      <c r="G36" s="23">
        <v>382143</v>
      </c>
      <c r="H36" s="14">
        <v>154</v>
      </c>
      <c r="I36" s="15">
        <v>40.299999999999997</v>
      </c>
      <c r="J36" s="2"/>
      <c r="K36" s="5">
        <v>2016</v>
      </c>
      <c r="L36" s="23">
        <v>357685</v>
      </c>
      <c r="M36" s="14">
        <v>66</v>
      </c>
      <c r="N36" s="15">
        <v>18.45</v>
      </c>
      <c r="O36" s="4"/>
      <c r="P36" s="11"/>
      <c r="Q36" s="11"/>
    </row>
    <row r="37" spans="1:17" ht="14.25" customHeight="1" x14ac:dyDescent="0.2">
      <c r="A37" s="5">
        <v>2017</v>
      </c>
      <c r="B37" s="13">
        <v>737080</v>
      </c>
      <c r="C37" s="14">
        <f t="shared" si="0"/>
        <v>222</v>
      </c>
      <c r="D37" s="15">
        <f t="shared" si="1"/>
        <v>30.118847343571932</v>
      </c>
      <c r="E37" s="2"/>
      <c r="F37" s="5">
        <v>2017</v>
      </c>
      <c r="G37" s="23">
        <v>379423</v>
      </c>
      <c r="H37" s="14">
        <v>159</v>
      </c>
      <c r="I37" s="15">
        <v>41.91</v>
      </c>
      <c r="J37" s="2"/>
      <c r="K37" s="5">
        <v>2017</v>
      </c>
      <c r="L37" s="23">
        <v>357657</v>
      </c>
      <c r="M37" s="14">
        <v>63</v>
      </c>
      <c r="N37" s="15">
        <v>17.61</v>
      </c>
      <c r="O37" s="4"/>
      <c r="P37" s="11"/>
      <c r="Q37" s="11"/>
    </row>
    <row r="38" spans="1:17" s="22" customFormat="1" ht="20.25" customHeight="1" x14ac:dyDescent="0.2">
      <c r="A38" s="30" t="s">
        <v>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2"/>
    </row>
    <row r="39" spans="1:17" s="22" customFormat="1" ht="14.25" customHeight="1" x14ac:dyDescent="0.2">
      <c r="A39" s="30" t="s">
        <v>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"/>
    </row>
    <row r="40" spans="1:17" x14ac:dyDescent="0.2">
      <c r="A40" s="2"/>
      <c r="B40" s="3"/>
      <c r="C40" s="6"/>
      <c r="D40" s="4"/>
      <c r="E40" s="2"/>
      <c r="F40" s="2"/>
      <c r="G40" s="3"/>
      <c r="H40" s="6"/>
      <c r="I40" s="4"/>
      <c r="J40" s="2"/>
      <c r="K40" s="2"/>
      <c r="L40" s="3"/>
      <c r="M40" s="6"/>
      <c r="N40" s="4"/>
      <c r="O40" s="4"/>
    </row>
  </sheetData>
  <mergeCells count="8">
    <mergeCell ref="A39:N39"/>
    <mergeCell ref="A3:D3"/>
    <mergeCell ref="F3:N3"/>
    <mergeCell ref="A1:N1"/>
    <mergeCell ref="A2:N2"/>
    <mergeCell ref="F4:I4"/>
    <mergeCell ref="K4:N4"/>
    <mergeCell ref="A38:N38"/>
  </mergeCells>
  <conditionalFormatting sqref="M37:N37 H37:I37 L6:N36 G6:I36">
    <cfRule type="expression" dxfId="7" priority="14">
      <formula>MOD(ROW(),2)=0</formula>
    </cfRule>
  </conditionalFormatting>
  <conditionalFormatting sqref="L37">
    <cfRule type="expression" dxfId="6" priority="13">
      <formula>MOD(ROW(),2)=0</formula>
    </cfRule>
  </conditionalFormatting>
  <conditionalFormatting sqref="G37">
    <cfRule type="expression" dxfId="5" priority="12">
      <formula>MOD(ROW(),2)=0</formula>
    </cfRule>
  </conditionalFormatting>
  <conditionalFormatting sqref="F6:F37">
    <cfRule type="expression" dxfId="4" priority="6">
      <formula>MOD(ROW(),2)=0</formula>
    </cfRule>
  </conditionalFormatting>
  <conditionalFormatting sqref="K6:K37">
    <cfRule type="expression" dxfId="3" priority="4">
      <formula>MOD(ROW(),2)=0</formula>
    </cfRule>
  </conditionalFormatting>
  <conditionalFormatting sqref="A6:B36 D6:D37">
    <cfRule type="expression" dxfId="2" priority="3">
      <formula>MOD(ROW(),2)=0</formula>
    </cfRule>
  </conditionalFormatting>
  <conditionalFormatting sqref="A37:B37">
    <cfRule type="expression" dxfId="1" priority="2">
      <formula>MOD(ROW(),2)=0</formula>
    </cfRule>
  </conditionalFormatting>
  <conditionalFormatting sqref="C6:C37">
    <cfRule type="expression" dxfId="0" priority="1">
      <formula>MOD(ROW(),2)=0</formula>
    </cfRule>
  </conditionalFormatting>
  <printOptions horizontalCentered="1"/>
  <pageMargins left="0.25" right="0.25" top="1.25" bottom="0.75" header="0.3" footer="0.3"/>
  <pageSetup scale="81" fitToHeight="0" orientation="portrait" horizontalDpi="4294967295" verticalDpi="4294967295" r:id="rId1"/>
  <headerFooter>
    <oddHeader>&amp;C
&amp;G</oddHeader>
    <oddFooter>&amp;C&amp;9Alaska Justice Information Center (AJiC), University of Alaska Anchorage&amp;7
UAA is an AA/EO employer and educational institution and prohibits illegal discrimination against any individual: www.alaska.edu/titleIXcompliance/nondiscrimination.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2A6B83E9E1B43BF38FF0A10AB2895" ma:contentTypeVersion="11" ma:contentTypeDescription="Create a new document." ma:contentTypeScope="" ma:versionID="71c6a685f8b6ffc9ed87d94663541c6e">
  <xsd:schema xmlns:xsd="http://www.w3.org/2001/XMLSchema" xmlns:xs="http://www.w3.org/2001/XMLSchema" xmlns:p="http://schemas.microsoft.com/office/2006/metadata/properties" xmlns:ns1="http://schemas.microsoft.com/sharepoint/v3" xmlns:ns2="0298573f-7c99-4364-9a89-020acaf5ff00" xmlns:ns3="eca926f8-53f4-45ac-b22a-8b70dee6319b" targetNamespace="http://schemas.microsoft.com/office/2006/metadata/properties" ma:root="true" ma:fieldsID="3eacea3a7a067ad8df027e091d3f6eb8" ns1:_="" ns2:_="" ns3:_="">
    <xsd:import namespace="http://schemas.microsoft.com/sharepoint/v3"/>
    <xsd:import namespace="0298573f-7c99-4364-9a89-020acaf5ff00"/>
    <xsd:import namespace="eca926f8-53f4-45ac-b22a-8b70dee631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8573f-7c99-4364-9a89-020acaf5f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926f8-53f4-45ac-b22a-8b70dee631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2A17D7-4EAC-4073-A075-FD9708004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5841F7-FB29-4911-A05E-83B3F88C9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298573f-7c99-4364-9a89-020acaf5ff00"/>
    <ds:schemaRef ds:uri="eca926f8-53f4-45ac-b22a-8b70dee631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25A3EB-D5C4-44B6-A90C-ADA000E11805}">
  <ds:schemaRefs>
    <ds:schemaRef ds:uri="http://purl.org/dc/elements/1.1/"/>
    <ds:schemaRef ds:uri="http://schemas.openxmlformats.org/package/2006/metadata/core-properties"/>
    <ds:schemaRef ds:uri="http://schemas.microsoft.com/sharepoint/v3"/>
    <ds:schemaRef ds:uri="eca926f8-53f4-45ac-b22a-8b70dee6319b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0298573f-7c99-4364-9a89-020acaf5ff0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Narcotics</vt:lpstr>
      <vt:lpstr>Marijuana</vt:lpstr>
      <vt:lpstr>Synthetic narcotics</vt:lpstr>
      <vt:lpstr>Other non-narcotics</vt:lpstr>
      <vt:lpstr>Marijuana!Print_Area</vt:lpstr>
      <vt:lpstr>Narcotics!Print_Area</vt:lpstr>
      <vt:lpstr>'Other non-narcotics'!Print_Area</vt:lpstr>
      <vt:lpstr>'Synthetic narcotics'!Print_Area</vt:lpstr>
      <vt:lpstr>TitleRegion1.A5.D37.1</vt:lpstr>
      <vt:lpstr>TitleRegion1.A5.D37.2</vt:lpstr>
      <vt:lpstr>TitleRegion1.A5.D37.3</vt:lpstr>
      <vt:lpstr>TitleRegion1.A5.D37.4</vt:lpstr>
      <vt:lpstr>TitleRegion2.F5.I37.1</vt:lpstr>
      <vt:lpstr>TitleRegion2.F5.I37.2</vt:lpstr>
      <vt:lpstr>TitleRegion2.F5.I37.3</vt:lpstr>
      <vt:lpstr>TitleRegion2.F5.I37.4</vt:lpstr>
      <vt:lpstr>TitleRegion3.K5.N37.1</vt:lpstr>
      <vt:lpstr>TitleRegion3.K5.N37.2</vt:lpstr>
      <vt:lpstr>TitleRegion3.K5.N37.3</vt:lpstr>
      <vt:lpstr>TitleRegion3.K5.N37.4</vt:lpstr>
    </vt:vector>
  </TitlesOfParts>
  <Company>University of Alaska Anchorage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Drug Possession Arrests Reported in Alaska, 1986–2017 — Drug Types by Sex: Data Supplement</dc:title>
  <dc:subject>Underlying data for charts in "Drug Possession Arrests Reported in Alaska, 1986–2017 — Drug Types by Sex" by Benjamin Ervin, AJiC Fact Sheet 18-07 (Sep 2018). Data is drawn from from the annual Crime in Alaska report of the Alaska Department of Public Safety.</dc:subject>
  <dc:creator>Benjamin A Ervin</dc:creator>
  <cp:keywords>Alaska Department of Public Safety; arrests &amp; arrest statistics; drugs &amp; drug abuse; Uniform Crime Reports (UCR)</cp:keywords>
  <dc:description>© Copyright 2018 Alaska Justice Information Center, Justice Center, University of Alaska Anchorage</dc:description>
  <cp:lastModifiedBy>Melissa Green</cp:lastModifiedBy>
  <cp:lastPrinted>2018-07-09T18:21:55Z</cp:lastPrinted>
  <dcterms:created xsi:type="dcterms:W3CDTF">2018-03-19T16:59:56Z</dcterms:created>
  <dcterms:modified xsi:type="dcterms:W3CDTF">2018-12-20T00:32:18Z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0x010100F0A2A6B83E9E1B43BF38FF0A10AB2895</vt:lpwstr>
  </property>
</Properties>
</file>